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125" windowHeight="11130" activeTab="3"/>
  </bookViews>
  <sheets>
    <sheet name="جوشکاری  فرم شماره 3  " sheetId="8" r:id="rId1"/>
    <sheet name="فرم شماره جوشکاری  1" sheetId="1" r:id="rId2"/>
    <sheet name="جوشکار فرم 2" sheetId="2" r:id="rId3"/>
    <sheet name="فرم شماره ماشین آلات  1" sheetId="7" r:id="rId4"/>
    <sheet name="ماشین آلات  فرم 2 " sheetId="6" r:id="rId5"/>
    <sheet name="ماشین آلات فرم شماره 3 " sheetId="3" r:id="rId6"/>
    <sheet name="Sheet2" sheetId="5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8" l="1"/>
  <c r="C36" i="8"/>
  <c r="E35" i="8"/>
  <c r="E34" i="8"/>
  <c r="E33" i="8"/>
  <c r="D26" i="6"/>
  <c r="C26" i="6"/>
  <c r="C26" i="2"/>
  <c r="D26" i="2"/>
  <c r="D36" i="3"/>
  <c r="C36" i="3"/>
  <c r="E34" i="3"/>
  <c r="E35" i="3"/>
  <c r="E33" i="3"/>
  <c r="E36" i="8" l="1"/>
  <c r="E36" i="3"/>
</calcChain>
</file>

<file path=xl/sharedStrings.xml><?xml version="1.0" encoding="utf-8"?>
<sst xmlns="http://schemas.openxmlformats.org/spreadsheetml/2006/main" count="576" uniqueCount="132">
  <si>
    <t>نتایج نیاز سنجی آموزشی و توجیه فنی طرح</t>
  </si>
  <si>
    <t>وضعیت استخدام و ویژگیهای منابع انسانی جهت تحقق اهداف طرح</t>
  </si>
  <si>
    <t xml:space="preserve">شاخص های کلی امکان سنجی تجهیز کارگاه آموزشی خصوصی در مرکز دولتی آموزش فنی و حرفه ای </t>
  </si>
  <si>
    <t>مشخصات</t>
  </si>
  <si>
    <t>جنسیت پذیرش مرکز پس از راه اندازی</t>
  </si>
  <si>
    <t>جمعیت شهرستان /شهر/بخش</t>
  </si>
  <si>
    <t>درصد جمعیت شهری</t>
  </si>
  <si>
    <t>حضور فعالیت اقتصادی شهرستان /شهر/بخش محل</t>
  </si>
  <si>
    <t xml:space="preserve">فاصله از مرکز استان </t>
  </si>
  <si>
    <t>فعالیت اصلی اقتصادی</t>
  </si>
  <si>
    <t xml:space="preserve">ذکر پیش بینی اعتبار مورد نیاز و نحوه تامین منابع مالی </t>
  </si>
  <si>
    <t>فرم شماره2: طرح نامه امکان سنجی ایجاد ، ارتقا ، تغییر کاربری و تجهیز کارگاه آموزشی</t>
  </si>
  <si>
    <t>ردیف</t>
  </si>
  <si>
    <t>نام مرکز /شعبه شهری</t>
  </si>
  <si>
    <t>نام اولیه کارگاه ذکر رشته آموزشی</t>
  </si>
  <si>
    <t>نام کارگاه جدید رشته</t>
  </si>
  <si>
    <t xml:space="preserve">مساحت کارگاه </t>
  </si>
  <si>
    <t xml:space="preserve">درصد تکمیل تجهیزات برای کارگاه جدید </t>
  </si>
  <si>
    <t>اعتبار مورد نیاز</t>
  </si>
  <si>
    <t xml:space="preserve">مربی فعلی  کارگاه قدیم </t>
  </si>
  <si>
    <t xml:space="preserve">نام و نام خانوادگی </t>
  </si>
  <si>
    <t xml:space="preserve">نوع استخدام </t>
  </si>
  <si>
    <t xml:space="preserve">ذکر محل فعالیت بعد از تغییر رشته کارگاه </t>
  </si>
  <si>
    <t>نام و نام خانوادگی</t>
  </si>
  <si>
    <t xml:space="preserve">شاخص های اولویت انتخاب طرح های متقاضیان </t>
  </si>
  <si>
    <t>عنوان شاخص</t>
  </si>
  <si>
    <t>ضریب اهمیت</t>
  </si>
  <si>
    <t>امتیاز کسب شده</t>
  </si>
  <si>
    <t>توسعه مهارت کارجویانت ، دانشجویان ، فارغ التحصیلان دانشگاهی توسط آموزش گاهی فنی و حرفه ای آزاد آموزشگاه نوع ج مرکز خدمات یادگیری فنی و حرفه ای آموزشگاه نوع الف مرکز آموزش جوار کارگاهی و بین کارگاهی منطبق بر بازار کار</t>
  </si>
  <si>
    <t>توسعه آموزشگاههای فنی و حرفه ای آزاد فعال آموزشگاههای نوع د</t>
  </si>
  <si>
    <t>ایجاد اشتغال</t>
  </si>
  <si>
    <t>تجمیع آموزشگاههای فنی و حرفه ای آزاد همگن در قالب تعاونی</t>
  </si>
  <si>
    <t>راه اندازی آموزشگاه فنی و حرفه ای آزاد توسط مربیان حق التدریس به شرط تعهد قطع همکاری با سازمان</t>
  </si>
  <si>
    <t>راه اندازی آموزشگاه فنتی و حرفه ای آزاد توسط مربیان و همکاران بازنشسته سازمان</t>
  </si>
  <si>
    <t xml:space="preserve">طرح های توسعه و راه اندازی آموزشگاه فنی و حرفه ای آزاد توسط شرکتهای دانش بنیان </t>
  </si>
  <si>
    <t xml:space="preserve">نام کارگاه </t>
  </si>
  <si>
    <t xml:space="preserve">نوع ساختمان </t>
  </si>
  <si>
    <t>متراژ</t>
  </si>
  <si>
    <t xml:space="preserve">آب </t>
  </si>
  <si>
    <t>برق</t>
  </si>
  <si>
    <t>گاز</t>
  </si>
  <si>
    <t>تلفن</t>
  </si>
  <si>
    <t xml:space="preserve">نام دستگاه </t>
  </si>
  <si>
    <t xml:space="preserve">نام مرکز </t>
  </si>
  <si>
    <t>آدرس</t>
  </si>
  <si>
    <t>شماره تماس</t>
  </si>
  <si>
    <t xml:space="preserve">                    در صورت وجود تجهیزات / دستگاه</t>
  </si>
  <si>
    <t xml:space="preserve">                                                                 مشخصات مکانهای آموزشی قابل واگذاری</t>
  </si>
  <si>
    <t xml:space="preserve">                                                                               الف: تغییر رشته کارگاه آموزشی</t>
  </si>
  <si>
    <t>استان یزد</t>
  </si>
  <si>
    <t xml:space="preserve"> </t>
  </si>
  <si>
    <t xml:space="preserve">وضعیت نیروی انسانی کارگاه جهت تغییر رشته  </t>
  </si>
  <si>
    <t xml:space="preserve">مربی جدید کارگاه  جدید </t>
  </si>
  <si>
    <t>ذکر محل فعالیت قبلی مرکز یا کارگاه</t>
  </si>
  <si>
    <t xml:space="preserve">مرد........ نفر                      زن ......... نفر </t>
  </si>
  <si>
    <t xml:space="preserve">                  وضعیت و امکانات مکان واگذاری </t>
  </si>
  <si>
    <t xml:space="preserve">         نوع استخدام </t>
  </si>
  <si>
    <r>
      <t xml:space="preserve">                                         </t>
    </r>
    <r>
      <rPr>
        <b/>
        <sz val="14"/>
        <color theme="1"/>
        <rFont val="Calibri"/>
        <family val="2"/>
        <scheme val="minor"/>
      </rPr>
      <t xml:space="preserve">  فرم شماره 1: طرح نامه امکان سنجی تجهیز مراکز آموزشی</t>
    </r>
  </si>
  <si>
    <t xml:space="preserve">الف: تغییر رشته کارگاه آموزشی </t>
  </si>
  <si>
    <r>
      <rPr>
        <b/>
        <sz val="12"/>
        <color theme="1"/>
        <rFont val="Calibri"/>
        <family val="2"/>
        <scheme val="minor"/>
      </rPr>
      <t>عنوان طرح</t>
    </r>
    <r>
      <rPr>
        <sz val="12"/>
        <color theme="1"/>
        <rFont val="Calibri"/>
        <family val="2"/>
        <scheme val="minor"/>
      </rPr>
      <t xml:space="preserve"> </t>
    </r>
  </si>
  <si>
    <t>شرح</t>
  </si>
  <si>
    <t>تجهیزات</t>
  </si>
  <si>
    <t>جمع هزینه ای ثابت سرمایه</t>
  </si>
  <si>
    <t>سرمایه در گردش</t>
  </si>
  <si>
    <t>جمع هزینه ها</t>
  </si>
  <si>
    <t>مورد نیاز به ریال</t>
  </si>
  <si>
    <t xml:space="preserve">موجود به ریال </t>
  </si>
  <si>
    <t xml:space="preserve">مبلغ کل به ریال </t>
  </si>
  <si>
    <t xml:space="preserve">هزینه های ثابت: عبارت است از هزینه آب برق گاز تلفن در سال </t>
  </si>
  <si>
    <t xml:space="preserve">سرمایه در گردش: هزینه های خرید مواد مصرفی در سال </t>
  </si>
  <si>
    <t>نتایج ارزیابی از وضعیت بازار و دلایل توجیهی اقتصادی طرح</t>
  </si>
  <si>
    <t xml:space="preserve">عنوان طرح یا نام کارگاه </t>
  </si>
  <si>
    <t>اهداف طرح تجهیز کارگاه</t>
  </si>
  <si>
    <t>245.چند کیلومتر</t>
  </si>
  <si>
    <t xml:space="preserve">کارگاه </t>
  </si>
  <si>
    <t>دارد</t>
  </si>
  <si>
    <t xml:space="preserve"> دارد </t>
  </si>
  <si>
    <t xml:space="preserve">ندارد </t>
  </si>
  <si>
    <t xml:space="preserve">داخلی </t>
  </si>
  <si>
    <t xml:space="preserve">خاتم </t>
  </si>
  <si>
    <t>هرات بلوار نهر مسیح بعداز مسجد هادی آباد</t>
  </si>
  <si>
    <t xml:space="preserve">پیش بینی هزینه های کل در کارگاه جوشکاری </t>
  </si>
  <si>
    <t xml:space="preserve">جوشکاری </t>
  </si>
  <si>
    <t xml:space="preserve">توسعه مهارت کارجویان .دانشجویان و فارغ التحیصلان و ایجاد اشتغال </t>
  </si>
  <si>
    <t>وضعیت بازار مطلوب میباشد و توجیح اقتصادی دارد</t>
  </si>
  <si>
    <t xml:space="preserve">بکار گیری مربی حق التدریس یا سرباز مربی در حرفه مورد نظر </t>
  </si>
  <si>
    <t xml:space="preserve">کسب درآمد </t>
  </si>
  <si>
    <t>مرد       20             زن     10              دو منظوره</t>
  </si>
  <si>
    <t>کشاورزی دارد             صنعت دارد           خدمات.......</t>
  </si>
  <si>
    <t xml:space="preserve">ماشین آلات کشاورزی </t>
  </si>
  <si>
    <t xml:space="preserve">استند تراكتور 285 </t>
  </si>
  <si>
    <t>استند دنده كمك دار تراكتور 285</t>
  </si>
  <si>
    <t>استند جلو فرمان تراكتور 285</t>
  </si>
  <si>
    <t>استند كلاج تراكتور 285</t>
  </si>
  <si>
    <t>سمپاش اتومايزر پشتي موتوري</t>
  </si>
  <si>
    <t>سمپاش 400ليتري تراكتوري</t>
  </si>
  <si>
    <t>تراكتور 930</t>
  </si>
  <si>
    <t xml:space="preserve">تيلر 9  اسب </t>
  </si>
  <si>
    <t>تراكتور 399</t>
  </si>
  <si>
    <t xml:space="preserve">كمپوسور 200ليتري </t>
  </si>
  <si>
    <t>موتور ذيزل om</t>
  </si>
  <si>
    <t xml:space="preserve">موتور </t>
  </si>
  <si>
    <t xml:space="preserve">جعبه دنده </t>
  </si>
  <si>
    <t xml:space="preserve">ديفرانسيل </t>
  </si>
  <si>
    <t xml:space="preserve">موتور تراكتور برش خورده </t>
  </si>
  <si>
    <t xml:space="preserve">تابلو پمپ انژكتور رديفي 4واحد </t>
  </si>
  <si>
    <t xml:space="preserve">تابلو پمپ انژكتور دوار 6واحد </t>
  </si>
  <si>
    <t>جك سسماري</t>
  </si>
  <si>
    <t>جك كارگاهي</t>
  </si>
  <si>
    <t>سمپاش فرغونی برقی</t>
  </si>
  <si>
    <t xml:space="preserve">کمپرسور باد </t>
  </si>
  <si>
    <t xml:space="preserve">دریل برقی </t>
  </si>
  <si>
    <t xml:space="preserve">ترانس جوش </t>
  </si>
  <si>
    <t xml:space="preserve">ركتي فاير </t>
  </si>
  <si>
    <t xml:space="preserve">گام </t>
  </si>
  <si>
    <t>دستی</t>
  </si>
  <si>
    <t>کوچک</t>
  </si>
  <si>
    <t>200لیتری</t>
  </si>
  <si>
    <t>دريل ستوني LONDA</t>
  </si>
  <si>
    <t>ركتي فاير  گام 502</t>
  </si>
  <si>
    <t xml:space="preserve">دستگاه برش پلاسما </t>
  </si>
  <si>
    <t xml:space="preserve">هوا برش ريلي </t>
  </si>
  <si>
    <t xml:space="preserve">سنگ فرز بوش </t>
  </si>
  <si>
    <t xml:space="preserve">ميني سنگ </t>
  </si>
  <si>
    <t xml:space="preserve">اره آب صابوني </t>
  </si>
  <si>
    <t xml:space="preserve">كوره الكترود خشك كن </t>
  </si>
  <si>
    <t xml:space="preserve">سنگ سمباده با پايه </t>
  </si>
  <si>
    <t xml:space="preserve">ركتي فاير دستي </t>
  </si>
  <si>
    <t>اینورتور</t>
  </si>
  <si>
    <t>مرد      40             زن     0              دو منظوره</t>
  </si>
  <si>
    <t>براساس مراجعه متقاضیان اموزش جوشکاری متقاضی دارد</t>
  </si>
  <si>
    <t>بر اساس مراجعه ارباب رجوع متقاضی چندانی ندارد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</si>
</sst>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2  Homa"/>
      <charset val="178"/>
    </font>
    <font>
      <sz val="14"/>
      <color theme="1"/>
      <name val="2  Titr"/>
      <charset val="178"/>
    </font>
    <font>
      <sz val="12"/>
      <color theme="1"/>
      <name val="2  Mitra_3 (MRT)"/>
      <charset val="178"/>
    </font>
    <font>
      <b/>
      <sz val="12"/>
      <color theme="1"/>
      <name val="Calibri"/>
      <family val="2"/>
      <scheme val="minor"/>
    </font>
    <font>
      <sz val="11"/>
      <color theme="1"/>
      <name val="2  Titr"/>
      <charset val="178"/>
    </font>
    <font>
      <b/>
      <sz val="10"/>
      <name val="B Zar"/>
      <charset val="178"/>
    </font>
    <font>
      <b/>
      <sz val="10"/>
      <name val="B Titr"/>
      <charset val="17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Border="1"/>
    <xf numFmtId="0" fontId="1" fillId="0" borderId="0" xfId="0" applyFont="1"/>
    <xf numFmtId="0" fontId="3" fillId="0" borderId="0" xfId="0" applyFont="1" applyAlignment="1"/>
    <xf numFmtId="0" fontId="0" fillId="0" borderId="0" xfId="0" applyAlignment="1"/>
    <xf numFmtId="0" fontId="4" fillId="0" borderId="0" xfId="0" applyFont="1"/>
    <xf numFmtId="0" fontId="1" fillId="0" borderId="0" xfId="0" applyFont="1" applyBorder="1"/>
    <xf numFmtId="0" fontId="3" fillId="0" borderId="0" xfId="0" applyFont="1" applyBorder="1"/>
    <xf numFmtId="0" fontId="2" fillId="0" borderId="0" xfId="0" applyFont="1" applyAlignme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7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20" xfId="0" applyBorder="1"/>
    <xf numFmtId="0" fontId="9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1" xfId="0" applyFont="1" applyBorder="1"/>
    <xf numFmtId="0" fontId="6" fillId="0" borderId="7" xfId="0" applyFont="1" applyBorder="1"/>
    <xf numFmtId="0" fontId="6" fillId="0" borderId="7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3" fillId="0" borderId="9" xfId="0" applyFont="1" applyBorder="1"/>
    <xf numFmtId="0" fontId="1" fillId="0" borderId="19" xfId="0" applyFont="1" applyBorder="1"/>
    <xf numFmtId="0" fontId="1" fillId="0" borderId="6" xfId="0" applyFont="1" applyBorder="1"/>
    <xf numFmtId="0" fontId="6" fillId="0" borderId="10" xfId="0" applyFont="1" applyBorder="1"/>
    <xf numFmtId="0" fontId="6" fillId="0" borderId="8" xfId="0" applyFont="1" applyBorder="1" applyAlignment="1">
      <alignment wrapText="1"/>
    </xf>
    <xf numFmtId="0" fontId="1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/>
    <xf numFmtId="0" fontId="8" fillId="0" borderId="8" xfId="0" applyFont="1" applyBorder="1" applyAlignment="1">
      <alignment horizontal="center" vertical="center"/>
    </xf>
    <xf numFmtId="0" fontId="5" fillId="0" borderId="2" xfId="0" applyFont="1" applyBorder="1"/>
    <xf numFmtId="0" fontId="5" fillId="0" borderId="17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16" xfId="0" applyFont="1" applyBorder="1"/>
    <xf numFmtId="0" fontId="5" fillId="0" borderId="18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" xfId="0" applyFont="1" applyBorder="1" applyAlignment="1">
      <alignment horizontal="center"/>
    </xf>
    <xf numFmtId="0" fontId="5" fillId="0" borderId="15" xfId="0" applyFont="1" applyBorder="1"/>
    <xf numFmtId="0" fontId="5" fillId="0" borderId="14" xfId="0" applyFont="1" applyBorder="1"/>
    <xf numFmtId="0" fontId="5" fillId="0" borderId="8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10" fillId="0" borderId="6" xfId="0" applyFont="1" applyBorder="1" applyAlignment="1">
      <alignment horizontal="center"/>
    </xf>
    <xf numFmtId="0" fontId="0" fillId="0" borderId="5" xfId="0" applyBorder="1"/>
    <xf numFmtId="0" fontId="2" fillId="0" borderId="8" xfId="0" applyFont="1" applyBorder="1" applyAlignment="1">
      <alignment wrapText="1"/>
    </xf>
    <xf numFmtId="0" fontId="3" fillId="0" borderId="23" xfId="0" applyFont="1" applyBorder="1" applyAlignment="1"/>
    <xf numFmtId="0" fontId="3" fillId="0" borderId="24" xfId="0" applyFont="1" applyBorder="1" applyAlignment="1"/>
    <xf numFmtId="0" fontId="3" fillId="0" borderId="25" xfId="0" applyFont="1" applyBorder="1" applyAlignment="1"/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11" fillId="0" borderId="1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shrinkToFit="1"/>
    </xf>
    <xf numFmtId="3" fontId="0" fillId="0" borderId="10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" fontId="12" fillId="0" borderId="27" xfId="0" applyNumberFormat="1" applyFont="1" applyBorder="1" applyAlignment="1">
      <alignment horizontal="center" vertical="center" shrinkToFit="1"/>
    </xf>
    <xf numFmtId="1" fontId="12" fillId="0" borderId="29" xfId="0" applyNumberFormat="1" applyFont="1" applyBorder="1" applyAlignment="1">
      <alignment horizontal="center" vertical="center" shrinkToFit="1"/>
    </xf>
    <xf numFmtId="1" fontId="13" fillId="0" borderId="27" xfId="0" applyNumberFormat="1" applyFont="1" applyBorder="1" applyAlignment="1">
      <alignment horizontal="center" vertical="center" shrinkToFit="1"/>
    </xf>
    <xf numFmtId="1" fontId="13" fillId="0" borderId="28" xfId="0" applyNumberFormat="1" applyFont="1" applyBorder="1" applyAlignment="1">
      <alignment horizontal="center" vertical="center" shrinkToFit="1"/>
    </xf>
    <xf numFmtId="1" fontId="13" fillId="0" borderId="0" xfId="0" applyNumberFormat="1" applyFont="1" applyAlignment="1">
      <alignment horizontal="center" vertical="center" shrinkToFit="1"/>
    </xf>
    <xf numFmtId="1" fontId="12" fillId="4" borderId="27" xfId="0" applyNumberFormat="1" applyFont="1" applyFill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9" fontId="5" fillId="0" borderId="18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39"/>
  <sheetViews>
    <sheetView rightToLeft="1" topLeftCell="A28" zoomScale="90" zoomScaleNormal="90" workbookViewId="0">
      <selection activeCell="D36" sqref="D36"/>
    </sheetView>
  </sheetViews>
  <sheetFormatPr defaultRowHeight="15" x14ac:dyDescent="0.25"/>
  <cols>
    <col min="1" max="1" width="6.5703125" customWidth="1"/>
    <col min="2" max="2" width="23.7109375" customWidth="1"/>
    <col min="3" max="3" width="15.85546875" customWidth="1"/>
    <col min="4" max="4" width="14.85546875" customWidth="1"/>
    <col min="5" max="5" width="14.42578125" customWidth="1"/>
    <col min="6" max="9" width="11.28515625" customWidth="1"/>
    <col min="10" max="10" width="28.5703125" customWidth="1"/>
    <col min="11" max="11" width="17" customWidth="1"/>
    <col min="12" max="12" width="12.28515625" customWidth="1"/>
    <col min="13" max="13" width="29.85546875" customWidth="1"/>
    <col min="14" max="14" width="15" customWidth="1"/>
  </cols>
  <sheetData>
    <row r="1" spans="1:14" ht="21" x14ac:dyDescent="0.35">
      <c r="A1" s="3" t="s">
        <v>47</v>
      </c>
      <c r="B1" s="3"/>
      <c r="C1" s="3"/>
      <c r="D1" s="8"/>
      <c r="E1" s="8"/>
      <c r="F1" s="8"/>
      <c r="G1" s="8"/>
      <c r="H1" s="8"/>
      <c r="I1" s="4"/>
      <c r="J1" s="4"/>
      <c r="K1" s="4"/>
      <c r="L1" s="4"/>
      <c r="M1" s="4"/>
      <c r="N1" s="4"/>
    </row>
    <row r="2" spans="1:14" ht="21.75" thickBot="1" x14ac:dyDescent="0.4">
      <c r="A2" s="3"/>
      <c r="B2" s="3"/>
      <c r="C2" s="3"/>
      <c r="D2" s="8"/>
      <c r="E2" s="8"/>
      <c r="F2" s="8"/>
      <c r="G2" s="8"/>
      <c r="H2" s="8"/>
      <c r="I2" s="4"/>
      <c r="J2" s="4"/>
      <c r="K2" s="4"/>
      <c r="L2" s="4"/>
      <c r="M2" s="4"/>
      <c r="N2" s="4"/>
    </row>
    <row r="3" spans="1:14" ht="22.5" thickTop="1" thickBot="1" x14ac:dyDescent="0.4">
      <c r="A3" s="86" t="s">
        <v>12</v>
      </c>
      <c r="B3" s="88" t="s">
        <v>35</v>
      </c>
      <c r="C3" s="88" t="s">
        <v>16</v>
      </c>
      <c r="D3" s="88" t="s">
        <v>36</v>
      </c>
      <c r="E3" s="59" t="s">
        <v>55</v>
      </c>
      <c r="F3" s="60"/>
      <c r="G3" s="60"/>
      <c r="H3" s="60"/>
      <c r="I3" s="61"/>
      <c r="J3" s="20" t="s">
        <v>46</v>
      </c>
      <c r="K3" s="23"/>
      <c r="L3" s="84" t="s">
        <v>43</v>
      </c>
      <c r="M3" s="84" t="s">
        <v>44</v>
      </c>
      <c r="N3" s="84" t="s">
        <v>45</v>
      </c>
    </row>
    <row r="4" spans="1:14" ht="22.5" thickTop="1" thickBot="1" x14ac:dyDescent="0.4">
      <c r="A4" s="87"/>
      <c r="B4" s="85"/>
      <c r="C4" s="85"/>
      <c r="D4" s="85"/>
      <c r="E4" s="19" t="s">
        <v>37</v>
      </c>
      <c r="F4" s="20" t="s">
        <v>38</v>
      </c>
      <c r="G4" s="19" t="s">
        <v>39</v>
      </c>
      <c r="H4" s="19" t="s">
        <v>40</v>
      </c>
      <c r="I4" s="20" t="s">
        <v>41</v>
      </c>
      <c r="J4" s="19" t="s">
        <v>42</v>
      </c>
      <c r="K4" s="19" t="s">
        <v>3</v>
      </c>
      <c r="L4" s="85"/>
      <c r="M4" s="85"/>
      <c r="N4" s="85"/>
    </row>
    <row r="5" spans="1:14" ht="27" customHeight="1" thickTop="1" thickBot="1" x14ac:dyDescent="0.5">
      <c r="A5" s="22">
        <v>1</v>
      </c>
      <c r="B5" s="66" t="s">
        <v>82</v>
      </c>
      <c r="C5" s="66">
        <v>144</v>
      </c>
      <c r="D5" s="66" t="s">
        <v>74</v>
      </c>
      <c r="E5" s="67">
        <v>144</v>
      </c>
      <c r="F5" s="68" t="s">
        <v>75</v>
      </c>
      <c r="G5" s="67" t="s">
        <v>76</v>
      </c>
      <c r="H5" s="67" t="s">
        <v>77</v>
      </c>
      <c r="I5" s="68" t="s">
        <v>78</v>
      </c>
      <c r="J5" s="79" t="s">
        <v>110</v>
      </c>
      <c r="K5" s="69" t="s">
        <v>117</v>
      </c>
      <c r="L5" s="69" t="s">
        <v>79</v>
      </c>
      <c r="M5" s="70" t="s">
        <v>80</v>
      </c>
      <c r="N5" s="67">
        <v>3532571424</v>
      </c>
    </row>
    <row r="6" spans="1:14" ht="27" customHeight="1" thickTop="1" thickBot="1" x14ac:dyDescent="0.5">
      <c r="A6" s="22"/>
      <c r="B6" s="66" t="s">
        <v>82</v>
      </c>
      <c r="C6" s="66">
        <v>144</v>
      </c>
      <c r="D6" s="66" t="s">
        <v>74</v>
      </c>
      <c r="E6" s="71">
        <v>144</v>
      </c>
      <c r="F6" s="68" t="s">
        <v>75</v>
      </c>
      <c r="G6" s="67" t="s">
        <v>76</v>
      </c>
      <c r="H6" s="67" t="s">
        <v>77</v>
      </c>
      <c r="I6" s="68" t="s">
        <v>78</v>
      </c>
      <c r="J6" s="78" t="s">
        <v>111</v>
      </c>
      <c r="K6" s="72" t="s">
        <v>116</v>
      </c>
      <c r="L6" s="69" t="s">
        <v>79</v>
      </c>
      <c r="M6" s="70" t="s">
        <v>80</v>
      </c>
      <c r="N6" s="67">
        <v>3532571424</v>
      </c>
    </row>
    <row r="7" spans="1:14" ht="27" customHeight="1" thickTop="1" thickBot="1" x14ac:dyDescent="0.5">
      <c r="A7" s="22"/>
      <c r="B7" s="66" t="s">
        <v>82</v>
      </c>
      <c r="C7" s="66">
        <v>144</v>
      </c>
      <c r="D7" s="66" t="s">
        <v>74</v>
      </c>
      <c r="E7" s="67">
        <v>144</v>
      </c>
      <c r="F7" s="68" t="s">
        <v>75</v>
      </c>
      <c r="G7" s="67" t="s">
        <v>76</v>
      </c>
      <c r="H7" s="67" t="s">
        <v>77</v>
      </c>
      <c r="I7" s="68" t="s">
        <v>78</v>
      </c>
      <c r="J7" s="78" t="s">
        <v>112</v>
      </c>
      <c r="K7" s="72" t="s">
        <v>115</v>
      </c>
      <c r="L7" s="69" t="s">
        <v>79</v>
      </c>
      <c r="M7" s="70" t="s">
        <v>80</v>
      </c>
      <c r="N7" s="67">
        <v>3532571424</v>
      </c>
    </row>
    <row r="8" spans="1:14" ht="27" customHeight="1" thickTop="1" thickBot="1" x14ac:dyDescent="0.5">
      <c r="A8" s="22"/>
      <c r="B8" s="66" t="s">
        <v>82</v>
      </c>
      <c r="C8" s="66">
        <v>144</v>
      </c>
      <c r="D8" s="66" t="s">
        <v>74</v>
      </c>
      <c r="E8" s="71">
        <v>144</v>
      </c>
      <c r="F8" s="68" t="s">
        <v>75</v>
      </c>
      <c r="G8" s="67" t="s">
        <v>76</v>
      </c>
      <c r="H8" s="67" t="s">
        <v>77</v>
      </c>
      <c r="I8" s="68" t="s">
        <v>78</v>
      </c>
      <c r="J8" s="78" t="s">
        <v>113</v>
      </c>
      <c r="K8" s="72" t="s">
        <v>114</v>
      </c>
      <c r="L8" s="69" t="s">
        <v>79</v>
      </c>
      <c r="M8" s="70" t="s">
        <v>80</v>
      </c>
      <c r="N8" s="67">
        <v>3532571424</v>
      </c>
    </row>
    <row r="9" spans="1:14" ht="27" customHeight="1" thickTop="1" thickBot="1" x14ac:dyDescent="0.5">
      <c r="A9" s="22"/>
      <c r="B9" s="66" t="s">
        <v>82</v>
      </c>
      <c r="C9" s="66">
        <v>144</v>
      </c>
      <c r="D9" s="66" t="s">
        <v>74</v>
      </c>
      <c r="E9" s="67">
        <v>144</v>
      </c>
      <c r="F9" s="68" t="s">
        <v>75</v>
      </c>
      <c r="G9" s="67" t="s">
        <v>76</v>
      </c>
      <c r="H9" s="67" t="s">
        <v>77</v>
      </c>
      <c r="I9" s="68" t="s">
        <v>78</v>
      </c>
      <c r="J9" s="78" t="s">
        <v>113</v>
      </c>
      <c r="K9" s="72" t="s">
        <v>114</v>
      </c>
      <c r="L9" s="69" t="s">
        <v>79</v>
      </c>
      <c r="M9" s="70" t="s">
        <v>80</v>
      </c>
      <c r="N9" s="67">
        <v>3532571424</v>
      </c>
    </row>
    <row r="10" spans="1:14" ht="27" customHeight="1" thickTop="1" thickBot="1" x14ac:dyDescent="0.5">
      <c r="A10" s="22"/>
      <c r="B10" s="66" t="s">
        <v>82</v>
      </c>
      <c r="C10" s="66">
        <v>144</v>
      </c>
      <c r="D10" s="66" t="s">
        <v>74</v>
      </c>
      <c r="E10" s="71">
        <v>144</v>
      </c>
      <c r="F10" s="68" t="s">
        <v>75</v>
      </c>
      <c r="G10" s="67" t="s">
        <v>76</v>
      </c>
      <c r="H10" s="67" t="s">
        <v>77</v>
      </c>
      <c r="I10" s="68" t="s">
        <v>78</v>
      </c>
      <c r="J10" s="78" t="s">
        <v>113</v>
      </c>
      <c r="K10" s="72" t="s">
        <v>114</v>
      </c>
      <c r="L10" s="69" t="s">
        <v>79</v>
      </c>
      <c r="M10" s="70" t="s">
        <v>80</v>
      </c>
      <c r="N10" s="67">
        <v>3532571424</v>
      </c>
    </row>
    <row r="11" spans="1:14" ht="27" customHeight="1" thickTop="1" thickBot="1" x14ac:dyDescent="0.5">
      <c r="A11" s="22"/>
      <c r="B11" s="66" t="s">
        <v>82</v>
      </c>
      <c r="C11" s="66">
        <v>144</v>
      </c>
      <c r="D11" s="66" t="s">
        <v>74</v>
      </c>
      <c r="E11" s="67">
        <v>144</v>
      </c>
      <c r="F11" s="68" t="s">
        <v>75</v>
      </c>
      <c r="G11" s="67" t="s">
        <v>76</v>
      </c>
      <c r="H11" s="67" t="s">
        <v>77</v>
      </c>
      <c r="I11" s="68" t="s">
        <v>78</v>
      </c>
      <c r="J11" s="78" t="s">
        <v>113</v>
      </c>
      <c r="K11" s="72" t="s">
        <v>114</v>
      </c>
      <c r="L11" s="69" t="s">
        <v>79</v>
      </c>
      <c r="M11" s="70" t="s">
        <v>80</v>
      </c>
      <c r="N11" s="67">
        <v>3532571424</v>
      </c>
    </row>
    <row r="12" spans="1:14" ht="27" customHeight="1" thickTop="1" thickBot="1" x14ac:dyDescent="0.5">
      <c r="A12" s="22"/>
      <c r="B12" s="66" t="s">
        <v>82</v>
      </c>
      <c r="C12" s="66">
        <v>144</v>
      </c>
      <c r="D12" s="66" t="s">
        <v>74</v>
      </c>
      <c r="E12" s="71">
        <v>144</v>
      </c>
      <c r="F12" s="68" t="s">
        <v>75</v>
      </c>
      <c r="G12" s="67" t="s">
        <v>76</v>
      </c>
      <c r="H12" s="67" t="s">
        <v>77</v>
      </c>
      <c r="I12" s="68" t="s">
        <v>78</v>
      </c>
      <c r="J12" s="78" t="s">
        <v>118</v>
      </c>
      <c r="K12" s="72"/>
      <c r="L12" s="69" t="s">
        <v>79</v>
      </c>
      <c r="M12" s="70" t="s">
        <v>80</v>
      </c>
      <c r="N12" s="67">
        <v>3532571424</v>
      </c>
    </row>
    <row r="13" spans="1:14" ht="27" customHeight="1" thickTop="1" thickBot="1" x14ac:dyDescent="0.5">
      <c r="A13" s="22"/>
      <c r="B13" s="66" t="s">
        <v>82</v>
      </c>
      <c r="C13" s="66">
        <v>144</v>
      </c>
      <c r="D13" s="66" t="s">
        <v>74</v>
      </c>
      <c r="E13" s="67">
        <v>144</v>
      </c>
      <c r="F13" s="68" t="s">
        <v>75</v>
      </c>
      <c r="G13" s="67" t="s">
        <v>76</v>
      </c>
      <c r="H13" s="67" t="s">
        <v>77</v>
      </c>
      <c r="I13" s="68" t="s">
        <v>78</v>
      </c>
      <c r="J13" s="83" t="s">
        <v>119</v>
      </c>
      <c r="K13" s="72"/>
      <c r="L13" s="69" t="s">
        <v>79</v>
      </c>
      <c r="M13" s="70" t="s">
        <v>80</v>
      </c>
      <c r="N13" s="67">
        <v>3532571424</v>
      </c>
    </row>
    <row r="14" spans="1:14" ht="27" customHeight="1" thickTop="1" thickBot="1" x14ac:dyDescent="0.5">
      <c r="A14" s="22"/>
      <c r="B14" s="66" t="s">
        <v>82</v>
      </c>
      <c r="C14" s="66">
        <v>144</v>
      </c>
      <c r="D14" s="66" t="s">
        <v>74</v>
      </c>
      <c r="E14" s="71">
        <v>144</v>
      </c>
      <c r="F14" s="68" t="s">
        <v>75</v>
      </c>
      <c r="G14" s="67" t="s">
        <v>76</v>
      </c>
      <c r="H14" s="67" t="s">
        <v>77</v>
      </c>
      <c r="I14" s="68" t="s">
        <v>78</v>
      </c>
      <c r="J14" s="83" t="s">
        <v>119</v>
      </c>
      <c r="K14" s="72"/>
      <c r="L14" s="69" t="s">
        <v>79</v>
      </c>
      <c r="M14" s="70" t="s">
        <v>80</v>
      </c>
      <c r="N14" s="67">
        <v>3532571424</v>
      </c>
    </row>
    <row r="15" spans="1:14" ht="27" customHeight="1" thickTop="1" thickBot="1" x14ac:dyDescent="0.5">
      <c r="A15" s="22"/>
      <c r="B15" s="66" t="s">
        <v>82</v>
      </c>
      <c r="C15" s="66">
        <v>144</v>
      </c>
      <c r="D15" s="66" t="s">
        <v>74</v>
      </c>
      <c r="E15" s="67">
        <v>144</v>
      </c>
      <c r="F15" s="68" t="s">
        <v>75</v>
      </c>
      <c r="G15" s="67" t="s">
        <v>76</v>
      </c>
      <c r="H15" s="67" t="s">
        <v>77</v>
      </c>
      <c r="I15" s="68" t="s">
        <v>78</v>
      </c>
      <c r="J15" s="83" t="s">
        <v>119</v>
      </c>
      <c r="K15" s="72"/>
      <c r="L15" s="69" t="s">
        <v>79</v>
      </c>
      <c r="M15" s="70" t="s">
        <v>80</v>
      </c>
      <c r="N15" s="67">
        <v>3532571424</v>
      </c>
    </row>
    <row r="16" spans="1:14" ht="27" customHeight="1" thickTop="1" thickBot="1" x14ac:dyDescent="0.5">
      <c r="A16" s="22"/>
      <c r="B16" s="66" t="s">
        <v>82</v>
      </c>
      <c r="C16" s="66">
        <v>144</v>
      </c>
      <c r="D16" s="66" t="s">
        <v>74</v>
      </c>
      <c r="E16" s="71">
        <v>144</v>
      </c>
      <c r="F16" s="68" t="s">
        <v>75</v>
      </c>
      <c r="G16" s="67" t="s">
        <v>76</v>
      </c>
      <c r="H16" s="67" t="s">
        <v>77</v>
      </c>
      <c r="I16" s="68" t="s">
        <v>78</v>
      </c>
      <c r="J16" s="83" t="s">
        <v>119</v>
      </c>
      <c r="K16" s="72"/>
      <c r="L16" s="69" t="s">
        <v>79</v>
      </c>
      <c r="M16" s="70" t="s">
        <v>80</v>
      </c>
      <c r="N16" s="67">
        <v>3532571424</v>
      </c>
    </row>
    <row r="17" spans="1:14" ht="27" customHeight="1" thickTop="1" thickBot="1" x14ac:dyDescent="0.5">
      <c r="A17" s="22"/>
      <c r="B17" s="66" t="s">
        <v>82</v>
      </c>
      <c r="C17" s="66">
        <v>144</v>
      </c>
      <c r="D17" s="66" t="s">
        <v>74</v>
      </c>
      <c r="E17" s="67">
        <v>144</v>
      </c>
      <c r="F17" s="68" t="s">
        <v>75</v>
      </c>
      <c r="G17" s="67" t="s">
        <v>76</v>
      </c>
      <c r="H17" s="67" t="s">
        <v>77</v>
      </c>
      <c r="I17" s="68" t="s">
        <v>78</v>
      </c>
      <c r="J17" s="78" t="s">
        <v>120</v>
      </c>
      <c r="K17" s="72"/>
      <c r="L17" s="69" t="s">
        <v>79</v>
      </c>
      <c r="M17" s="70" t="s">
        <v>80</v>
      </c>
      <c r="N17" s="67">
        <v>3532571424</v>
      </c>
    </row>
    <row r="18" spans="1:14" ht="27" customHeight="1" thickTop="1" thickBot="1" x14ac:dyDescent="0.5">
      <c r="A18" s="22"/>
      <c r="B18" s="66" t="s">
        <v>82</v>
      </c>
      <c r="C18" s="66">
        <v>144</v>
      </c>
      <c r="D18" s="66" t="s">
        <v>74</v>
      </c>
      <c r="E18" s="71">
        <v>144</v>
      </c>
      <c r="F18" s="68" t="s">
        <v>75</v>
      </c>
      <c r="G18" s="67" t="s">
        <v>76</v>
      </c>
      <c r="H18" s="67" t="s">
        <v>77</v>
      </c>
      <c r="I18" s="68" t="s">
        <v>78</v>
      </c>
      <c r="J18" s="78" t="s">
        <v>121</v>
      </c>
      <c r="K18" s="72"/>
      <c r="L18" s="69" t="s">
        <v>79</v>
      </c>
      <c r="M18" s="70" t="s">
        <v>80</v>
      </c>
      <c r="N18" s="67">
        <v>3532571424</v>
      </c>
    </row>
    <row r="19" spans="1:14" ht="27" customHeight="1" thickTop="1" thickBot="1" x14ac:dyDescent="0.5">
      <c r="A19" s="22"/>
      <c r="B19" s="66" t="s">
        <v>82</v>
      </c>
      <c r="C19" s="66">
        <v>144</v>
      </c>
      <c r="D19" s="66" t="s">
        <v>74</v>
      </c>
      <c r="E19" s="67">
        <v>144</v>
      </c>
      <c r="F19" s="68" t="s">
        <v>75</v>
      </c>
      <c r="G19" s="67" t="s">
        <v>76</v>
      </c>
      <c r="H19" s="67" t="s">
        <v>77</v>
      </c>
      <c r="I19" s="68" t="s">
        <v>78</v>
      </c>
      <c r="J19" s="78" t="s">
        <v>122</v>
      </c>
      <c r="K19" s="72"/>
      <c r="L19" s="69" t="s">
        <v>79</v>
      </c>
      <c r="M19" s="70" t="s">
        <v>80</v>
      </c>
      <c r="N19" s="67">
        <v>3532571424</v>
      </c>
    </row>
    <row r="20" spans="1:14" ht="27" customHeight="1" thickTop="1" thickBot="1" x14ac:dyDescent="0.5">
      <c r="A20" s="22"/>
      <c r="B20" s="66" t="s">
        <v>82</v>
      </c>
      <c r="C20" s="66">
        <v>144</v>
      </c>
      <c r="D20" s="66" t="s">
        <v>74</v>
      </c>
      <c r="E20" s="71">
        <v>144</v>
      </c>
      <c r="F20" s="68" t="s">
        <v>75</v>
      </c>
      <c r="G20" s="67" t="s">
        <v>76</v>
      </c>
      <c r="H20" s="67" t="s">
        <v>77</v>
      </c>
      <c r="I20" s="68" t="s">
        <v>78</v>
      </c>
      <c r="J20" s="78" t="s">
        <v>123</v>
      </c>
      <c r="K20" s="72"/>
      <c r="L20" s="69" t="s">
        <v>79</v>
      </c>
      <c r="M20" s="70" t="s">
        <v>80</v>
      </c>
      <c r="N20" s="67">
        <v>3532571424</v>
      </c>
    </row>
    <row r="21" spans="1:14" ht="27" customHeight="1" thickTop="1" thickBot="1" x14ac:dyDescent="0.5">
      <c r="A21" s="22"/>
      <c r="B21" s="66" t="s">
        <v>82</v>
      </c>
      <c r="C21" s="66">
        <v>144</v>
      </c>
      <c r="D21" s="66" t="s">
        <v>74</v>
      </c>
      <c r="E21" s="67">
        <v>144</v>
      </c>
      <c r="F21" s="68" t="s">
        <v>75</v>
      </c>
      <c r="G21" s="67" t="s">
        <v>76</v>
      </c>
      <c r="H21" s="67" t="s">
        <v>77</v>
      </c>
      <c r="I21" s="68" t="s">
        <v>78</v>
      </c>
      <c r="J21" s="78" t="s">
        <v>124</v>
      </c>
      <c r="K21" s="72"/>
      <c r="L21" s="69" t="s">
        <v>79</v>
      </c>
      <c r="M21" s="70" t="s">
        <v>80</v>
      </c>
      <c r="N21" s="67">
        <v>3532571424</v>
      </c>
    </row>
    <row r="22" spans="1:14" ht="27" customHeight="1" thickTop="1" thickBot="1" x14ac:dyDescent="0.5">
      <c r="A22" s="22"/>
      <c r="B22" s="66" t="s">
        <v>82</v>
      </c>
      <c r="C22" s="66">
        <v>144</v>
      </c>
      <c r="D22" s="66" t="s">
        <v>74</v>
      </c>
      <c r="E22" s="71">
        <v>144</v>
      </c>
      <c r="F22" s="68" t="s">
        <v>75</v>
      </c>
      <c r="G22" s="67" t="s">
        <v>76</v>
      </c>
      <c r="H22" s="67" t="s">
        <v>77</v>
      </c>
      <c r="I22" s="68" t="s">
        <v>78</v>
      </c>
      <c r="J22" s="78" t="s">
        <v>125</v>
      </c>
      <c r="K22" s="72"/>
      <c r="L22" s="69" t="s">
        <v>79</v>
      </c>
      <c r="M22" s="70" t="s">
        <v>80</v>
      </c>
      <c r="N22" s="67">
        <v>3532571424</v>
      </c>
    </row>
    <row r="23" spans="1:14" ht="27" customHeight="1" thickTop="1" thickBot="1" x14ac:dyDescent="0.5">
      <c r="A23" s="22"/>
      <c r="B23" s="66" t="s">
        <v>82</v>
      </c>
      <c r="C23" s="66">
        <v>144</v>
      </c>
      <c r="D23" s="66" t="s">
        <v>74</v>
      </c>
      <c r="E23" s="67">
        <v>144</v>
      </c>
      <c r="F23" s="68" t="s">
        <v>75</v>
      </c>
      <c r="G23" s="67" t="s">
        <v>76</v>
      </c>
      <c r="H23" s="67" t="s">
        <v>77</v>
      </c>
      <c r="I23" s="68" t="s">
        <v>78</v>
      </c>
      <c r="J23" s="78" t="s">
        <v>126</v>
      </c>
      <c r="K23" s="72"/>
      <c r="L23" s="69" t="s">
        <v>79</v>
      </c>
      <c r="M23" s="70" t="s">
        <v>80</v>
      </c>
      <c r="N23" s="67">
        <v>3532571424</v>
      </c>
    </row>
    <row r="24" spans="1:14" ht="27" customHeight="1" thickTop="1" thickBot="1" x14ac:dyDescent="0.5">
      <c r="A24" s="22"/>
      <c r="B24" s="66" t="s">
        <v>82</v>
      </c>
      <c r="C24" s="66">
        <v>144</v>
      </c>
      <c r="D24" s="66" t="s">
        <v>74</v>
      </c>
      <c r="E24" s="71">
        <v>144</v>
      </c>
      <c r="F24" s="68" t="s">
        <v>75</v>
      </c>
      <c r="G24" s="67" t="s">
        <v>76</v>
      </c>
      <c r="H24" s="67" t="s">
        <v>77</v>
      </c>
      <c r="I24" s="68" t="s">
        <v>78</v>
      </c>
      <c r="J24" s="78" t="s">
        <v>127</v>
      </c>
      <c r="K24" s="72" t="s">
        <v>128</v>
      </c>
      <c r="L24" s="69" t="s">
        <v>79</v>
      </c>
      <c r="M24" s="70" t="s">
        <v>80</v>
      </c>
      <c r="N24" s="67">
        <v>3532571424</v>
      </c>
    </row>
    <row r="25" spans="1:14" ht="27" customHeight="1" thickTop="1" thickBot="1" x14ac:dyDescent="0.5">
      <c r="A25" s="22"/>
      <c r="B25" s="66" t="s">
        <v>82</v>
      </c>
      <c r="C25" s="66">
        <v>144</v>
      </c>
      <c r="D25" s="66" t="s">
        <v>74</v>
      </c>
      <c r="E25" s="67">
        <v>144</v>
      </c>
      <c r="F25" s="68" t="s">
        <v>75</v>
      </c>
      <c r="G25" s="67" t="s">
        <v>76</v>
      </c>
      <c r="H25" s="67" t="s">
        <v>77</v>
      </c>
      <c r="I25" s="68" t="s">
        <v>78</v>
      </c>
      <c r="J25" s="80"/>
      <c r="K25" s="72"/>
      <c r="L25" s="69" t="s">
        <v>79</v>
      </c>
      <c r="M25" s="70" t="s">
        <v>80</v>
      </c>
      <c r="N25" s="67">
        <v>3532571424</v>
      </c>
    </row>
    <row r="26" spans="1:14" ht="15.75" customHeight="1" thickTop="1" thickBot="1" x14ac:dyDescent="0.5">
      <c r="A26" s="22"/>
      <c r="B26" s="66" t="s">
        <v>82</v>
      </c>
      <c r="C26" s="66">
        <v>144</v>
      </c>
      <c r="D26" s="66" t="s">
        <v>74</v>
      </c>
      <c r="E26" s="71">
        <v>144</v>
      </c>
      <c r="F26" s="68" t="s">
        <v>75</v>
      </c>
      <c r="G26" s="67" t="s">
        <v>76</v>
      </c>
      <c r="H26" s="67" t="s">
        <v>77</v>
      </c>
      <c r="I26" s="68" t="s">
        <v>78</v>
      </c>
      <c r="J26" s="80"/>
      <c r="K26" s="72"/>
      <c r="L26" s="69" t="s">
        <v>79</v>
      </c>
      <c r="M26" s="70" t="s">
        <v>80</v>
      </c>
      <c r="N26" s="67">
        <v>3532571424</v>
      </c>
    </row>
    <row r="27" spans="1:14" ht="20.25" thickTop="1" thickBot="1" x14ac:dyDescent="0.5">
      <c r="A27" s="22"/>
      <c r="J27" s="78"/>
    </row>
    <row r="28" spans="1:14" ht="15.75" thickTop="1" x14ac:dyDescent="0.25"/>
    <row r="30" spans="1:14" ht="21" x14ac:dyDescent="0.35">
      <c r="C30" s="3" t="s">
        <v>81</v>
      </c>
      <c r="D30" s="3"/>
      <c r="E30" s="3"/>
      <c r="F30" s="8"/>
      <c r="G30" s="8"/>
    </row>
    <row r="31" spans="1:14" ht="15.75" thickBot="1" x14ac:dyDescent="0.3"/>
    <row r="32" spans="1:14" ht="55.5" customHeight="1" thickTop="1" thickBot="1" x14ac:dyDescent="0.3">
      <c r="B32" s="62" t="s">
        <v>60</v>
      </c>
      <c r="C32" s="63" t="s">
        <v>65</v>
      </c>
      <c r="D32" s="63" t="s">
        <v>66</v>
      </c>
      <c r="E32" s="63" t="s">
        <v>67</v>
      </c>
    </row>
    <row r="33" spans="1:5" ht="34.5" customHeight="1" thickTop="1" thickBot="1" x14ac:dyDescent="0.35">
      <c r="A33" s="57"/>
      <c r="B33" s="58" t="s">
        <v>61</v>
      </c>
      <c r="C33" s="74">
        <v>0</v>
      </c>
      <c r="D33" s="74">
        <v>6000000000</v>
      </c>
      <c r="E33" s="73">
        <f>C33+D33</f>
        <v>6000000000</v>
      </c>
    </row>
    <row r="34" spans="1:5" ht="43.5" customHeight="1" thickTop="1" thickBot="1" x14ac:dyDescent="0.35">
      <c r="B34" s="64" t="s">
        <v>62</v>
      </c>
      <c r="C34" s="75">
        <v>80000000</v>
      </c>
      <c r="D34" s="75">
        <v>0</v>
      </c>
      <c r="E34" s="73">
        <f t="shared" ref="E34:E36" si="0">C34+D34</f>
        <v>80000000</v>
      </c>
    </row>
    <row r="35" spans="1:5" ht="38.25" customHeight="1" thickTop="1" thickBot="1" x14ac:dyDescent="0.35">
      <c r="B35" s="65" t="s">
        <v>63</v>
      </c>
      <c r="C35" s="76">
        <v>200000000</v>
      </c>
      <c r="D35" s="76">
        <v>0</v>
      </c>
      <c r="E35" s="73">
        <f t="shared" si="0"/>
        <v>200000000</v>
      </c>
    </row>
    <row r="36" spans="1:5" ht="36" customHeight="1" thickTop="1" thickBot="1" x14ac:dyDescent="0.35">
      <c r="B36" s="58" t="s">
        <v>64</v>
      </c>
      <c r="C36" s="74">
        <f>C33+C34+C35</f>
        <v>280000000</v>
      </c>
      <c r="D36" s="74">
        <f>D33+D34+D35</f>
        <v>6000000000</v>
      </c>
      <c r="E36" s="73">
        <f t="shared" si="0"/>
        <v>6280000000</v>
      </c>
    </row>
    <row r="37" spans="1:5" ht="16.5" thickTop="1" thickBot="1" x14ac:dyDescent="0.3"/>
    <row r="38" spans="1:5" ht="67.5" customHeight="1" thickTop="1" thickBot="1" x14ac:dyDescent="0.35">
      <c r="B38" s="64" t="s">
        <v>68</v>
      </c>
      <c r="D38" s="65" t="s">
        <v>69</v>
      </c>
    </row>
    <row r="39" spans="1:5" ht="15.75" thickTop="1" x14ac:dyDescent="0.25"/>
  </sheetData>
  <mergeCells count="7">
    <mergeCell ref="N3:N4"/>
    <mergeCell ref="A3:A4"/>
    <mergeCell ref="B3:B4"/>
    <mergeCell ref="C3:C4"/>
    <mergeCell ref="D3:D4"/>
    <mergeCell ref="L3:L4"/>
    <mergeCell ref="M3:M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18"/>
  <sheetViews>
    <sheetView rightToLeft="1" topLeftCell="A5" zoomScale="130" zoomScaleNormal="130" workbookViewId="0">
      <selection activeCell="B17" sqref="B17:D17"/>
    </sheetView>
  </sheetViews>
  <sheetFormatPr defaultRowHeight="15" x14ac:dyDescent="0.25"/>
  <cols>
    <col min="1" max="1" width="71" customWidth="1"/>
    <col min="2" max="2" width="13.7109375" customWidth="1"/>
    <col min="3" max="3" width="13.140625" customWidth="1"/>
    <col min="4" max="4" width="17" customWidth="1"/>
  </cols>
  <sheetData>
    <row r="1" spans="1:4" ht="18.75" x14ac:dyDescent="0.25">
      <c r="A1" s="92" t="s">
        <v>57</v>
      </c>
      <c r="B1" s="92"/>
      <c r="C1" s="92"/>
      <c r="D1" s="92"/>
    </row>
    <row r="2" spans="1:4" ht="15.75" thickBot="1" x14ac:dyDescent="0.3">
      <c r="A2" s="2"/>
      <c r="B2" s="2"/>
    </row>
    <row r="3" spans="1:4" ht="16.5" thickTop="1" thickBot="1" x14ac:dyDescent="0.3">
      <c r="A3" s="9"/>
      <c r="B3" s="10"/>
      <c r="C3" s="10"/>
      <c r="D3" s="11"/>
    </row>
    <row r="4" spans="1:4" ht="17.25" thickTop="1" thickBot="1" x14ac:dyDescent="0.3">
      <c r="A4" s="41" t="s">
        <v>71</v>
      </c>
      <c r="B4" s="99" t="s">
        <v>82</v>
      </c>
      <c r="C4" s="99"/>
      <c r="D4" s="100"/>
    </row>
    <row r="5" spans="1:4" ht="17.25" thickTop="1" thickBot="1" x14ac:dyDescent="0.3">
      <c r="A5" s="42" t="s">
        <v>72</v>
      </c>
      <c r="B5" s="99" t="s">
        <v>83</v>
      </c>
      <c r="C5" s="99"/>
      <c r="D5" s="100"/>
    </row>
    <row r="6" spans="1:4" ht="17.25" thickTop="1" thickBot="1" x14ac:dyDescent="0.3">
      <c r="A6" s="45" t="s">
        <v>70</v>
      </c>
      <c r="B6" s="99" t="s">
        <v>84</v>
      </c>
      <c r="C6" s="99"/>
      <c r="D6" s="100"/>
    </row>
    <row r="7" spans="1:4" ht="17.25" thickTop="1" thickBot="1" x14ac:dyDescent="0.3">
      <c r="A7" s="42" t="s">
        <v>0</v>
      </c>
      <c r="B7" s="99" t="s">
        <v>130</v>
      </c>
      <c r="C7" s="99"/>
      <c r="D7" s="100"/>
    </row>
    <row r="8" spans="1:4" ht="17.25" thickTop="1" thickBot="1" x14ac:dyDescent="0.3">
      <c r="A8" s="42" t="s">
        <v>1</v>
      </c>
      <c r="B8" s="99" t="s">
        <v>85</v>
      </c>
      <c r="C8" s="99"/>
      <c r="D8" s="100"/>
    </row>
    <row r="9" spans="1:4" ht="17.25" thickTop="1" thickBot="1" x14ac:dyDescent="0.3">
      <c r="A9" s="46" t="s">
        <v>2</v>
      </c>
      <c r="B9" s="90" t="s">
        <v>86</v>
      </c>
      <c r="C9" s="90"/>
      <c r="D9" s="91"/>
    </row>
    <row r="10" spans="1:4" ht="17.25" thickTop="1" thickBot="1" x14ac:dyDescent="0.3">
      <c r="A10" s="49" t="s">
        <v>59</v>
      </c>
      <c r="B10" s="43"/>
      <c r="C10" s="56" t="s">
        <v>3</v>
      </c>
      <c r="D10" s="44"/>
    </row>
    <row r="11" spans="1:4" ht="17.25" thickTop="1" thickBot="1" x14ac:dyDescent="0.3">
      <c r="A11" s="39" t="s">
        <v>4</v>
      </c>
      <c r="B11" s="47" t="s">
        <v>87</v>
      </c>
      <c r="C11" s="47"/>
      <c r="D11" s="48"/>
    </row>
    <row r="12" spans="1:4" ht="17.25" thickTop="1" thickBot="1" x14ac:dyDescent="0.3">
      <c r="A12" s="50" t="s">
        <v>5</v>
      </c>
      <c r="B12" s="93">
        <v>38000</v>
      </c>
      <c r="C12" s="94"/>
      <c r="D12" s="95"/>
    </row>
    <row r="13" spans="1:4" ht="17.25" thickTop="1" thickBot="1" x14ac:dyDescent="0.3">
      <c r="A13" s="51" t="s">
        <v>6</v>
      </c>
      <c r="B13" s="96">
        <v>0.7</v>
      </c>
      <c r="C13" s="97"/>
      <c r="D13" s="98"/>
    </row>
    <row r="14" spans="1:4" ht="17.25" thickTop="1" thickBot="1" x14ac:dyDescent="0.3">
      <c r="A14" s="39" t="s">
        <v>7</v>
      </c>
      <c r="B14" s="43" t="s">
        <v>54</v>
      </c>
      <c r="C14" s="43"/>
      <c r="D14" s="44"/>
    </row>
    <row r="15" spans="1:4" ht="17.25" thickTop="1" thickBot="1" x14ac:dyDescent="0.3">
      <c r="A15" s="52" t="s">
        <v>8</v>
      </c>
      <c r="B15" s="47"/>
      <c r="C15" s="47" t="s">
        <v>73</v>
      </c>
      <c r="D15" s="48"/>
    </row>
    <row r="16" spans="1:4" ht="14.25" customHeight="1" thickTop="1" thickBot="1" x14ac:dyDescent="0.3">
      <c r="A16" s="52" t="s">
        <v>9</v>
      </c>
      <c r="B16" s="53" t="s">
        <v>88</v>
      </c>
      <c r="C16" s="54"/>
      <c r="D16" s="55"/>
    </row>
    <row r="17" spans="1:4" ht="17.25" thickTop="1" thickBot="1" x14ac:dyDescent="0.3">
      <c r="A17" s="52" t="s">
        <v>10</v>
      </c>
      <c r="B17" s="89"/>
      <c r="C17" s="90"/>
      <c r="D17" s="91"/>
    </row>
    <row r="18" spans="1:4" ht="15.75" thickTop="1" x14ac:dyDescent="0.25"/>
  </sheetData>
  <mergeCells count="10">
    <mergeCell ref="B17:D17"/>
    <mergeCell ref="A1:D1"/>
    <mergeCell ref="B9:D9"/>
    <mergeCell ref="B12:D12"/>
    <mergeCell ref="B13:D13"/>
    <mergeCell ref="B4:D4"/>
    <mergeCell ref="B5:D5"/>
    <mergeCell ref="B6:D6"/>
    <mergeCell ref="B7:D7"/>
    <mergeCell ref="B8:D8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6"/>
  <sheetViews>
    <sheetView rightToLeft="1" topLeftCell="A22" workbookViewId="0">
      <selection activeCell="C19" sqref="C19"/>
    </sheetView>
  </sheetViews>
  <sheetFormatPr defaultRowHeight="15" x14ac:dyDescent="0.25"/>
  <cols>
    <col min="1" max="1" width="20.5703125" customWidth="1"/>
    <col min="2" max="2" width="37.140625" customWidth="1"/>
    <col min="3" max="3" width="20.85546875" customWidth="1"/>
    <col min="4" max="4" width="20.7109375" customWidth="1"/>
    <col min="5" max="5" width="14.85546875" customWidth="1"/>
    <col min="6" max="6" width="22.7109375" customWidth="1"/>
    <col min="7" max="7" width="16" customWidth="1"/>
  </cols>
  <sheetData>
    <row r="1" spans="1:8" ht="23.25" x14ac:dyDescent="0.35">
      <c r="A1" s="5" t="s">
        <v>11</v>
      </c>
    </row>
    <row r="2" spans="1:8" ht="23.25" x14ac:dyDescent="0.35">
      <c r="A2" s="5"/>
    </row>
    <row r="3" spans="1:8" ht="21.75" thickBot="1" x14ac:dyDescent="0.4">
      <c r="A3" s="6" t="s">
        <v>48</v>
      </c>
      <c r="B3" s="7" t="s">
        <v>58</v>
      </c>
      <c r="D3" s="7" t="s">
        <v>49</v>
      </c>
      <c r="E3" s="1"/>
    </row>
    <row r="4" spans="1:8" ht="39" thickTop="1" thickBot="1" x14ac:dyDescent="0.35">
      <c r="A4" s="24" t="s">
        <v>12</v>
      </c>
      <c r="B4" s="24" t="s">
        <v>13</v>
      </c>
      <c r="C4" s="26" t="s">
        <v>14</v>
      </c>
      <c r="D4" s="24" t="s">
        <v>15</v>
      </c>
      <c r="E4" s="24" t="s">
        <v>16</v>
      </c>
      <c r="F4" s="27" t="s">
        <v>17</v>
      </c>
      <c r="G4" s="25" t="s">
        <v>18</v>
      </c>
      <c r="H4" s="1"/>
    </row>
    <row r="5" spans="1:8" ht="16.5" thickTop="1" thickBot="1" x14ac:dyDescent="0.3">
      <c r="A5" s="12">
        <v>1</v>
      </c>
      <c r="B5" s="12"/>
      <c r="C5" s="14"/>
      <c r="D5" s="12"/>
      <c r="E5" s="12"/>
      <c r="F5" s="12"/>
      <c r="G5" s="14"/>
      <c r="H5" s="1"/>
    </row>
    <row r="6" spans="1:8" ht="16.5" thickTop="1" thickBot="1" x14ac:dyDescent="0.3">
      <c r="A6" s="15">
        <v>2</v>
      </c>
      <c r="B6" s="15"/>
      <c r="C6" s="17"/>
      <c r="D6" s="15"/>
      <c r="E6" s="15"/>
      <c r="F6" s="15"/>
      <c r="G6" s="17"/>
      <c r="H6" s="1"/>
    </row>
    <row r="7" spans="1:8" ht="15.75" thickTop="1" x14ac:dyDescent="0.25">
      <c r="A7" s="1"/>
      <c r="B7" s="1"/>
      <c r="C7" s="1"/>
      <c r="D7" s="1"/>
      <c r="E7" s="1"/>
      <c r="F7" s="1"/>
      <c r="G7" s="1"/>
      <c r="H7" s="1"/>
    </row>
    <row r="9" spans="1:8" ht="21.75" thickBot="1" x14ac:dyDescent="0.4">
      <c r="A9" s="28" t="s">
        <v>50</v>
      </c>
      <c r="B9" s="16"/>
      <c r="C9" s="28" t="s">
        <v>51</v>
      </c>
      <c r="D9" s="1"/>
      <c r="E9" s="1"/>
      <c r="F9" s="28" t="s">
        <v>49</v>
      </c>
    </row>
    <row r="10" spans="1:8" ht="16.5" thickTop="1" thickBot="1" x14ac:dyDescent="0.3">
      <c r="B10" s="29" t="s">
        <v>19</v>
      </c>
      <c r="C10" s="13"/>
      <c r="D10" s="18"/>
      <c r="E10" s="30" t="s">
        <v>52</v>
      </c>
      <c r="F10" s="14"/>
      <c r="G10" s="1"/>
    </row>
    <row r="11" spans="1:8" ht="50.25" customHeight="1" thickTop="1" thickBot="1" x14ac:dyDescent="0.35">
      <c r="A11" s="24" t="s">
        <v>20</v>
      </c>
      <c r="B11" s="25" t="s">
        <v>56</v>
      </c>
      <c r="C11" s="26" t="s">
        <v>22</v>
      </c>
      <c r="D11" s="31" t="s">
        <v>23</v>
      </c>
      <c r="E11" s="31" t="s">
        <v>21</v>
      </c>
      <c r="F11" s="32" t="s">
        <v>53</v>
      </c>
      <c r="G11" s="1"/>
    </row>
    <row r="12" spans="1:8" ht="16.5" thickTop="1" thickBot="1" x14ac:dyDescent="0.3">
      <c r="A12" s="12">
        <v>1</v>
      </c>
      <c r="B12" s="14"/>
      <c r="C12" s="14"/>
      <c r="D12" s="14"/>
      <c r="E12" s="14"/>
      <c r="F12" s="14"/>
    </row>
    <row r="13" spans="1:8" ht="16.5" thickTop="1" thickBot="1" x14ac:dyDescent="0.3">
      <c r="A13" s="21">
        <v>2</v>
      </c>
      <c r="B13" s="14"/>
      <c r="C13" s="14"/>
      <c r="D13" s="14"/>
      <c r="E13" s="14"/>
      <c r="F13" s="12"/>
    </row>
    <row r="14" spans="1:8" ht="15.75" thickTop="1" x14ac:dyDescent="0.25">
      <c r="A14" s="1"/>
      <c r="B14" s="1"/>
      <c r="C14" s="1"/>
      <c r="D14" s="1"/>
      <c r="E14" s="1"/>
      <c r="F14" s="1"/>
    </row>
    <row r="15" spans="1:8" x14ac:dyDescent="0.25">
      <c r="A15" s="1"/>
      <c r="B15" s="1"/>
      <c r="C15" s="1"/>
      <c r="D15" s="1"/>
      <c r="E15" s="1"/>
      <c r="F15" s="1"/>
    </row>
    <row r="17" spans="1:4" ht="21.75" thickBot="1" x14ac:dyDescent="0.4">
      <c r="B17" s="7" t="s">
        <v>24</v>
      </c>
    </row>
    <row r="18" spans="1:4" ht="16.5" thickTop="1" thickBot="1" x14ac:dyDescent="0.3">
      <c r="A18" s="33" t="s">
        <v>12</v>
      </c>
      <c r="B18" s="33" t="s">
        <v>25</v>
      </c>
      <c r="C18" s="33" t="s">
        <v>26</v>
      </c>
      <c r="D18" s="34" t="s">
        <v>27</v>
      </c>
    </row>
    <row r="19" spans="1:4" ht="132.75" thickTop="1" thickBot="1" x14ac:dyDescent="0.35">
      <c r="A19" s="37">
        <v>1</v>
      </c>
      <c r="B19" s="27" t="s">
        <v>28</v>
      </c>
      <c r="C19" s="38">
        <v>2</v>
      </c>
      <c r="D19" s="68">
        <v>2</v>
      </c>
    </row>
    <row r="20" spans="1:4" ht="39" thickTop="1" thickBot="1" x14ac:dyDescent="0.35">
      <c r="A20" s="35">
        <v>2</v>
      </c>
      <c r="B20" s="32" t="s">
        <v>29</v>
      </c>
      <c r="C20" s="36">
        <v>2</v>
      </c>
      <c r="D20" s="66">
        <v>0</v>
      </c>
    </row>
    <row r="21" spans="1:4" ht="30" thickTop="1" thickBot="1" x14ac:dyDescent="0.35">
      <c r="A21" s="37">
        <v>3</v>
      </c>
      <c r="B21" s="24" t="s">
        <v>30</v>
      </c>
      <c r="C21" s="38">
        <v>4</v>
      </c>
      <c r="D21" s="68">
        <v>4</v>
      </c>
    </row>
    <row r="22" spans="1:4" ht="39" thickTop="1" thickBot="1" x14ac:dyDescent="0.35">
      <c r="A22" s="37">
        <v>4</v>
      </c>
      <c r="B22" s="27" t="s">
        <v>31</v>
      </c>
      <c r="C22" s="38">
        <v>2</v>
      </c>
      <c r="D22" s="68">
        <v>0</v>
      </c>
    </row>
    <row r="23" spans="1:4" ht="57.75" thickTop="1" thickBot="1" x14ac:dyDescent="0.35">
      <c r="A23" s="37">
        <v>5</v>
      </c>
      <c r="B23" s="27" t="s">
        <v>32</v>
      </c>
      <c r="C23" s="38">
        <v>5</v>
      </c>
      <c r="D23" s="68">
        <v>0</v>
      </c>
    </row>
    <row r="24" spans="1:4" ht="57.75" thickTop="1" thickBot="1" x14ac:dyDescent="0.35">
      <c r="A24" s="37">
        <v>6</v>
      </c>
      <c r="B24" s="27" t="s">
        <v>33</v>
      </c>
      <c r="C24" s="38">
        <v>3</v>
      </c>
      <c r="D24" s="68">
        <v>0</v>
      </c>
    </row>
    <row r="25" spans="1:4" ht="57.75" thickTop="1" thickBot="1" x14ac:dyDescent="0.35">
      <c r="A25" s="35">
        <v>7</v>
      </c>
      <c r="B25" s="32" t="s">
        <v>34</v>
      </c>
      <c r="C25" s="40">
        <v>2</v>
      </c>
      <c r="D25" s="66">
        <v>0</v>
      </c>
    </row>
    <row r="26" spans="1:4" ht="23.25" thickTop="1" x14ac:dyDescent="0.25">
      <c r="B26" s="77"/>
      <c r="C26" s="77">
        <f>SUM(C19:C25)</f>
        <v>20</v>
      </c>
      <c r="D26" s="77">
        <f>SUM(D19:D25)</f>
        <v>6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8"/>
  <sheetViews>
    <sheetView rightToLeft="1" tabSelected="1" topLeftCell="A6" zoomScale="130" zoomScaleNormal="130" workbookViewId="0">
      <selection activeCell="D10" sqref="D10"/>
    </sheetView>
  </sheetViews>
  <sheetFormatPr defaultRowHeight="15" x14ac:dyDescent="0.25"/>
  <cols>
    <col min="1" max="1" width="71" customWidth="1"/>
    <col min="2" max="2" width="13.7109375" customWidth="1"/>
    <col min="3" max="3" width="13.140625" customWidth="1"/>
    <col min="4" max="4" width="17" customWidth="1"/>
  </cols>
  <sheetData>
    <row r="1" spans="1:4" ht="18.75" x14ac:dyDescent="0.25">
      <c r="A1" s="92" t="s">
        <v>57</v>
      </c>
      <c r="B1" s="92"/>
      <c r="C1" s="92"/>
      <c r="D1" s="92"/>
    </row>
    <row r="2" spans="1:4" ht="15.75" thickBot="1" x14ac:dyDescent="0.3">
      <c r="A2" s="2"/>
      <c r="B2" s="2"/>
    </row>
    <row r="3" spans="1:4" ht="16.5" thickTop="1" thickBot="1" x14ac:dyDescent="0.3">
      <c r="A3" s="9"/>
      <c r="B3" s="10"/>
      <c r="C3" s="10"/>
      <c r="D3" s="11"/>
    </row>
    <row r="4" spans="1:4" ht="17.25" thickTop="1" thickBot="1" x14ac:dyDescent="0.3">
      <c r="A4" s="41" t="s">
        <v>71</v>
      </c>
      <c r="B4" s="99" t="s">
        <v>89</v>
      </c>
      <c r="C4" s="99"/>
      <c r="D4" s="100"/>
    </row>
    <row r="5" spans="1:4" ht="17.25" thickTop="1" thickBot="1" x14ac:dyDescent="0.3">
      <c r="A5" s="42" t="s">
        <v>72</v>
      </c>
      <c r="B5" s="99" t="s">
        <v>83</v>
      </c>
      <c r="C5" s="99"/>
      <c r="D5" s="100"/>
    </row>
    <row r="6" spans="1:4" ht="17.25" thickTop="1" thickBot="1" x14ac:dyDescent="0.3">
      <c r="A6" s="45" t="s">
        <v>70</v>
      </c>
      <c r="B6" s="99" t="s">
        <v>84</v>
      </c>
      <c r="C6" s="99"/>
      <c r="D6" s="100"/>
    </row>
    <row r="7" spans="1:4" ht="17.25" thickTop="1" thickBot="1" x14ac:dyDescent="0.3">
      <c r="A7" s="42" t="s">
        <v>0</v>
      </c>
      <c r="B7" s="99" t="s">
        <v>131</v>
      </c>
      <c r="C7" s="99"/>
      <c r="D7" s="100"/>
    </row>
    <row r="8" spans="1:4" ht="17.25" thickTop="1" thickBot="1" x14ac:dyDescent="0.3">
      <c r="A8" s="42" t="s">
        <v>1</v>
      </c>
      <c r="B8" s="99" t="s">
        <v>85</v>
      </c>
      <c r="C8" s="99"/>
      <c r="D8" s="100"/>
    </row>
    <row r="9" spans="1:4" ht="17.25" thickTop="1" thickBot="1" x14ac:dyDescent="0.3">
      <c r="A9" s="46" t="s">
        <v>2</v>
      </c>
      <c r="B9" s="90" t="s">
        <v>86</v>
      </c>
      <c r="C9" s="90"/>
      <c r="D9" s="91"/>
    </row>
    <row r="10" spans="1:4" ht="17.25" thickTop="1" thickBot="1" x14ac:dyDescent="0.3">
      <c r="A10" s="49" t="s">
        <v>59</v>
      </c>
      <c r="B10" s="43"/>
      <c r="C10" s="56" t="s">
        <v>3</v>
      </c>
      <c r="D10" s="44"/>
    </row>
    <row r="11" spans="1:4" ht="17.25" thickTop="1" thickBot="1" x14ac:dyDescent="0.3">
      <c r="A11" s="39" t="s">
        <v>4</v>
      </c>
      <c r="B11" s="47" t="s">
        <v>129</v>
      </c>
      <c r="C11" s="47"/>
      <c r="D11" s="48"/>
    </row>
    <row r="12" spans="1:4" ht="17.25" thickTop="1" thickBot="1" x14ac:dyDescent="0.3">
      <c r="A12" s="50" t="s">
        <v>5</v>
      </c>
      <c r="B12" s="93">
        <v>38000</v>
      </c>
      <c r="C12" s="94"/>
      <c r="D12" s="95"/>
    </row>
    <row r="13" spans="1:4" ht="17.25" thickTop="1" thickBot="1" x14ac:dyDescent="0.3">
      <c r="A13" s="51" t="s">
        <v>6</v>
      </c>
      <c r="B13" s="96">
        <v>0.7</v>
      </c>
      <c r="C13" s="97"/>
      <c r="D13" s="98"/>
    </row>
    <row r="14" spans="1:4" ht="17.25" thickTop="1" thickBot="1" x14ac:dyDescent="0.3">
      <c r="A14" s="39" t="s">
        <v>7</v>
      </c>
      <c r="B14" s="43" t="s">
        <v>54</v>
      </c>
      <c r="C14" s="43"/>
      <c r="D14" s="44"/>
    </row>
    <row r="15" spans="1:4" ht="17.25" thickTop="1" thickBot="1" x14ac:dyDescent="0.3">
      <c r="A15" s="52" t="s">
        <v>8</v>
      </c>
      <c r="B15" s="47"/>
      <c r="C15" s="47" t="s">
        <v>73</v>
      </c>
      <c r="D15" s="48"/>
    </row>
    <row r="16" spans="1:4" ht="14.25" customHeight="1" thickTop="1" thickBot="1" x14ac:dyDescent="0.3">
      <c r="A16" s="52" t="s">
        <v>9</v>
      </c>
      <c r="B16" s="53" t="s">
        <v>88</v>
      </c>
      <c r="C16" s="54"/>
      <c r="D16" s="55"/>
    </row>
    <row r="17" spans="1:4" ht="17.25" thickTop="1" thickBot="1" x14ac:dyDescent="0.3">
      <c r="A17" s="52" t="s">
        <v>10</v>
      </c>
      <c r="B17" s="89"/>
      <c r="C17" s="90"/>
      <c r="D17" s="91"/>
    </row>
    <row r="18" spans="1:4" ht="15.75" thickTop="1" x14ac:dyDescent="0.25"/>
  </sheetData>
  <mergeCells count="10">
    <mergeCell ref="B9:D9"/>
    <mergeCell ref="B12:D12"/>
    <mergeCell ref="B13:D13"/>
    <mergeCell ref="B17:D17"/>
    <mergeCell ref="A1:D1"/>
    <mergeCell ref="B4:D4"/>
    <mergeCell ref="B5:D5"/>
    <mergeCell ref="B6:D6"/>
    <mergeCell ref="B7:D7"/>
    <mergeCell ref="B8:D8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6"/>
  <sheetViews>
    <sheetView rightToLeft="1" workbookViewId="0">
      <selection activeCell="B19" sqref="B19"/>
    </sheetView>
  </sheetViews>
  <sheetFormatPr defaultRowHeight="15" x14ac:dyDescent="0.25"/>
  <cols>
    <col min="1" max="1" width="20.5703125" customWidth="1"/>
    <col min="2" max="2" width="37.140625" customWidth="1"/>
    <col min="3" max="3" width="20.85546875" customWidth="1"/>
    <col min="4" max="4" width="20.7109375" customWidth="1"/>
    <col min="5" max="5" width="14.85546875" customWidth="1"/>
    <col min="6" max="6" width="22.7109375" customWidth="1"/>
    <col min="7" max="7" width="16" customWidth="1"/>
  </cols>
  <sheetData>
    <row r="1" spans="1:8" ht="23.25" x14ac:dyDescent="0.35">
      <c r="A1" s="5" t="s">
        <v>11</v>
      </c>
    </row>
    <row r="2" spans="1:8" ht="23.25" x14ac:dyDescent="0.35">
      <c r="A2" s="5"/>
    </row>
    <row r="3" spans="1:8" ht="21.75" thickBot="1" x14ac:dyDescent="0.4">
      <c r="A3" s="6" t="s">
        <v>48</v>
      </c>
      <c r="B3" s="7" t="s">
        <v>58</v>
      </c>
      <c r="D3" s="7" t="s">
        <v>49</v>
      </c>
      <c r="E3" s="1"/>
    </row>
    <row r="4" spans="1:8" ht="39" thickTop="1" thickBot="1" x14ac:dyDescent="0.35">
      <c r="A4" s="24" t="s">
        <v>12</v>
      </c>
      <c r="B4" s="24" t="s">
        <v>13</v>
      </c>
      <c r="C4" s="26" t="s">
        <v>14</v>
      </c>
      <c r="D4" s="24" t="s">
        <v>15</v>
      </c>
      <c r="E4" s="24" t="s">
        <v>16</v>
      </c>
      <c r="F4" s="27" t="s">
        <v>17</v>
      </c>
      <c r="G4" s="25" t="s">
        <v>18</v>
      </c>
      <c r="H4" s="1"/>
    </row>
    <row r="5" spans="1:8" ht="16.5" thickTop="1" thickBot="1" x14ac:dyDescent="0.3">
      <c r="A5" s="12">
        <v>1</v>
      </c>
      <c r="B5" s="12"/>
      <c r="C5" s="14"/>
      <c r="D5" s="12"/>
      <c r="E5" s="12"/>
      <c r="F5" s="12"/>
      <c r="G5" s="14"/>
      <c r="H5" s="1"/>
    </row>
    <row r="6" spans="1:8" ht="16.5" thickTop="1" thickBot="1" x14ac:dyDescent="0.3">
      <c r="A6" s="15">
        <v>2</v>
      </c>
      <c r="B6" s="15"/>
      <c r="C6" s="17"/>
      <c r="D6" s="15"/>
      <c r="E6" s="15"/>
      <c r="F6" s="15"/>
      <c r="G6" s="17"/>
      <c r="H6" s="1"/>
    </row>
    <row r="7" spans="1:8" ht="15.75" thickTop="1" x14ac:dyDescent="0.25">
      <c r="A7" s="1"/>
      <c r="B7" s="1"/>
      <c r="C7" s="1"/>
      <c r="D7" s="1"/>
      <c r="E7" s="1"/>
      <c r="F7" s="1"/>
      <c r="G7" s="1"/>
      <c r="H7" s="1"/>
    </row>
    <row r="9" spans="1:8" ht="21.75" thickBot="1" x14ac:dyDescent="0.4">
      <c r="A9" s="28" t="s">
        <v>50</v>
      </c>
      <c r="B9" s="16"/>
      <c r="C9" s="28" t="s">
        <v>51</v>
      </c>
      <c r="D9" s="1"/>
      <c r="E9" s="1"/>
      <c r="F9" s="28" t="s">
        <v>49</v>
      </c>
    </row>
    <row r="10" spans="1:8" ht="16.5" thickTop="1" thickBot="1" x14ac:dyDescent="0.3">
      <c r="B10" s="29" t="s">
        <v>19</v>
      </c>
      <c r="C10" s="13"/>
      <c r="D10" s="18"/>
      <c r="E10" s="30" t="s">
        <v>52</v>
      </c>
      <c r="F10" s="14"/>
      <c r="G10" s="1"/>
    </row>
    <row r="11" spans="1:8" ht="50.25" customHeight="1" thickTop="1" thickBot="1" x14ac:dyDescent="0.35">
      <c r="A11" s="24" t="s">
        <v>20</v>
      </c>
      <c r="B11" s="25" t="s">
        <v>56</v>
      </c>
      <c r="C11" s="26" t="s">
        <v>22</v>
      </c>
      <c r="D11" s="31" t="s">
        <v>23</v>
      </c>
      <c r="E11" s="31" t="s">
        <v>21</v>
      </c>
      <c r="F11" s="32" t="s">
        <v>53</v>
      </c>
      <c r="G11" s="1"/>
    </row>
    <row r="12" spans="1:8" ht="16.5" thickTop="1" thickBot="1" x14ac:dyDescent="0.3">
      <c r="A12" s="12">
        <v>1</v>
      </c>
      <c r="B12" s="14"/>
      <c r="C12" s="14"/>
      <c r="D12" s="14"/>
      <c r="E12" s="14"/>
      <c r="F12" s="14"/>
    </row>
    <row r="13" spans="1:8" ht="16.5" thickTop="1" thickBot="1" x14ac:dyDescent="0.3">
      <c r="A13" s="21">
        <v>2</v>
      </c>
      <c r="B13" s="14"/>
      <c r="C13" s="14"/>
      <c r="D13" s="14"/>
      <c r="E13" s="14"/>
      <c r="F13" s="12"/>
    </row>
    <row r="14" spans="1:8" ht="15.75" thickTop="1" x14ac:dyDescent="0.25">
      <c r="A14" s="1"/>
      <c r="B14" s="1"/>
      <c r="C14" s="1"/>
      <c r="D14" s="1"/>
      <c r="E14" s="1"/>
      <c r="F14" s="1"/>
    </row>
    <row r="15" spans="1:8" x14ac:dyDescent="0.25">
      <c r="A15" s="1"/>
      <c r="B15" s="1"/>
      <c r="C15" s="1"/>
      <c r="D15" s="1"/>
      <c r="E15" s="1"/>
      <c r="F15" s="1"/>
    </row>
    <row r="17" spans="1:4" ht="21.75" thickBot="1" x14ac:dyDescent="0.4">
      <c r="B17" s="7" t="s">
        <v>24</v>
      </c>
    </row>
    <row r="18" spans="1:4" ht="16.5" thickTop="1" thickBot="1" x14ac:dyDescent="0.3">
      <c r="A18" s="33" t="s">
        <v>12</v>
      </c>
      <c r="B18" s="33" t="s">
        <v>25</v>
      </c>
      <c r="C18" s="33" t="s">
        <v>26</v>
      </c>
      <c r="D18" s="34" t="s">
        <v>27</v>
      </c>
    </row>
    <row r="19" spans="1:4" ht="132.75" thickTop="1" thickBot="1" x14ac:dyDescent="0.35">
      <c r="A19" s="37">
        <v>1</v>
      </c>
      <c r="B19" s="27" t="s">
        <v>28</v>
      </c>
      <c r="C19" s="38">
        <v>2</v>
      </c>
      <c r="D19" s="68">
        <v>2</v>
      </c>
    </row>
    <row r="20" spans="1:4" ht="39" thickTop="1" thickBot="1" x14ac:dyDescent="0.35">
      <c r="A20" s="35">
        <v>2</v>
      </c>
      <c r="B20" s="32" t="s">
        <v>29</v>
      </c>
      <c r="C20" s="36">
        <v>2</v>
      </c>
      <c r="D20" s="66">
        <v>0</v>
      </c>
    </row>
    <row r="21" spans="1:4" ht="30" thickTop="1" thickBot="1" x14ac:dyDescent="0.35">
      <c r="A21" s="37">
        <v>3</v>
      </c>
      <c r="B21" s="24" t="s">
        <v>30</v>
      </c>
      <c r="C21" s="38">
        <v>4</v>
      </c>
      <c r="D21" s="68">
        <v>4</v>
      </c>
    </row>
    <row r="22" spans="1:4" ht="39" thickTop="1" thickBot="1" x14ac:dyDescent="0.35">
      <c r="A22" s="37">
        <v>4</v>
      </c>
      <c r="B22" s="27" t="s">
        <v>31</v>
      </c>
      <c r="C22" s="38">
        <v>2</v>
      </c>
      <c r="D22" s="68">
        <v>0</v>
      </c>
    </row>
    <row r="23" spans="1:4" ht="57.75" thickTop="1" thickBot="1" x14ac:dyDescent="0.35">
      <c r="A23" s="37">
        <v>5</v>
      </c>
      <c r="B23" s="27" t="s">
        <v>32</v>
      </c>
      <c r="C23" s="38">
        <v>5</v>
      </c>
      <c r="D23" s="68">
        <v>0</v>
      </c>
    </row>
    <row r="24" spans="1:4" ht="57.75" thickTop="1" thickBot="1" x14ac:dyDescent="0.35">
      <c r="A24" s="37">
        <v>6</v>
      </c>
      <c r="B24" s="27" t="s">
        <v>33</v>
      </c>
      <c r="C24" s="38">
        <v>3</v>
      </c>
      <c r="D24" s="68">
        <v>0</v>
      </c>
    </row>
    <row r="25" spans="1:4" ht="57.75" thickTop="1" thickBot="1" x14ac:dyDescent="0.35">
      <c r="A25" s="35">
        <v>7</v>
      </c>
      <c r="B25" s="32" t="s">
        <v>34</v>
      </c>
      <c r="C25" s="40">
        <v>2</v>
      </c>
      <c r="D25" s="66">
        <v>0</v>
      </c>
    </row>
    <row r="26" spans="1:4" ht="23.25" thickTop="1" x14ac:dyDescent="0.25">
      <c r="B26" s="77"/>
      <c r="C26" s="77">
        <f>SUM(C19:C25)</f>
        <v>20</v>
      </c>
      <c r="D26" s="77">
        <f>SUM(D19:D25)</f>
        <v>6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9"/>
  <sheetViews>
    <sheetView rightToLeft="1" topLeftCell="B19" zoomScale="90" zoomScaleNormal="90" workbookViewId="0">
      <selection activeCell="C35" sqref="C35"/>
    </sheetView>
  </sheetViews>
  <sheetFormatPr defaultRowHeight="15" x14ac:dyDescent="0.25"/>
  <cols>
    <col min="1" max="1" width="6.5703125" customWidth="1"/>
    <col min="2" max="2" width="23.7109375" customWidth="1"/>
    <col min="3" max="3" width="15.85546875" customWidth="1"/>
    <col min="4" max="4" width="14.85546875" customWidth="1"/>
    <col min="5" max="5" width="14.42578125" customWidth="1"/>
    <col min="6" max="9" width="11.28515625" customWidth="1"/>
    <col min="10" max="10" width="28.5703125" customWidth="1"/>
    <col min="11" max="11" width="17" customWidth="1"/>
    <col min="12" max="12" width="12.28515625" customWidth="1"/>
    <col min="13" max="13" width="29.85546875" customWidth="1"/>
    <col min="14" max="14" width="15" customWidth="1"/>
  </cols>
  <sheetData>
    <row r="1" spans="1:14" ht="21" x14ac:dyDescent="0.35">
      <c r="A1" s="3" t="s">
        <v>47</v>
      </c>
      <c r="B1" s="3"/>
      <c r="C1" s="3"/>
      <c r="D1" s="8"/>
      <c r="E1" s="8"/>
      <c r="F1" s="8"/>
      <c r="G1" s="8"/>
      <c r="H1" s="8"/>
      <c r="I1" s="4"/>
      <c r="J1" s="4"/>
      <c r="K1" s="4"/>
      <c r="L1" s="4"/>
      <c r="M1" s="4"/>
      <c r="N1" s="4"/>
    </row>
    <row r="2" spans="1:14" ht="21.75" thickBot="1" x14ac:dyDescent="0.4">
      <c r="A2" s="3"/>
      <c r="B2" s="3"/>
      <c r="C2" s="3"/>
      <c r="D2" s="8"/>
      <c r="E2" s="8"/>
      <c r="F2" s="8"/>
      <c r="G2" s="8"/>
      <c r="H2" s="8"/>
      <c r="I2" s="4"/>
      <c r="J2" s="4"/>
      <c r="K2" s="4"/>
      <c r="L2" s="4"/>
      <c r="M2" s="4"/>
      <c r="N2" s="4"/>
    </row>
    <row r="3" spans="1:14" ht="22.5" thickTop="1" thickBot="1" x14ac:dyDescent="0.4">
      <c r="A3" s="86" t="s">
        <v>12</v>
      </c>
      <c r="B3" s="88" t="s">
        <v>35</v>
      </c>
      <c r="C3" s="88" t="s">
        <v>16</v>
      </c>
      <c r="D3" s="88" t="s">
        <v>36</v>
      </c>
      <c r="E3" s="59" t="s">
        <v>55</v>
      </c>
      <c r="F3" s="60"/>
      <c r="G3" s="60"/>
      <c r="H3" s="60"/>
      <c r="I3" s="61"/>
      <c r="J3" s="20" t="s">
        <v>46</v>
      </c>
      <c r="K3" s="23"/>
      <c r="L3" s="84" t="s">
        <v>43</v>
      </c>
      <c r="M3" s="84" t="s">
        <v>44</v>
      </c>
      <c r="N3" s="84" t="s">
        <v>45</v>
      </c>
    </row>
    <row r="4" spans="1:14" ht="22.5" thickTop="1" thickBot="1" x14ac:dyDescent="0.4">
      <c r="A4" s="87"/>
      <c r="B4" s="85"/>
      <c r="C4" s="85"/>
      <c r="D4" s="85"/>
      <c r="E4" s="19" t="s">
        <v>37</v>
      </c>
      <c r="F4" s="20" t="s">
        <v>38</v>
      </c>
      <c r="G4" s="19" t="s">
        <v>39</v>
      </c>
      <c r="H4" s="19" t="s">
        <v>40</v>
      </c>
      <c r="I4" s="20" t="s">
        <v>41</v>
      </c>
      <c r="J4" s="19" t="s">
        <v>42</v>
      </c>
      <c r="K4" s="19" t="s">
        <v>3</v>
      </c>
      <c r="L4" s="85"/>
      <c r="M4" s="85"/>
      <c r="N4" s="85"/>
    </row>
    <row r="5" spans="1:14" ht="27" customHeight="1" thickTop="1" thickBot="1" x14ac:dyDescent="0.5">
      <c r="A5" s="22">
        <v>1</v>
      </c>
      <c r="B5" s="66" t="s">
        <v>89</v>
      </c>
      <c r="C5" s="66">
        <v>144</v>
      </c>
      <c r="D5" s="66" t="s">
        <v>74</v>
      </c>
      <c r="E5" s="67">
        <v>144</v>
      </c>
      <c r="F5" s="68" t="s">
        <v>75</v>
      </c>
      <c r="G5" s="67" t="s">
        <v>76</v>
      </c>
      <c r="H5" s="67" t="s">
        <v>77</v>
      </c>
      <c r="I5" s="68" t="s">
        <v>78</v>
      </c>
      <c r="J5" s="80" t="s">
        <v>90</v>
      </c>
      <c r="K5" s="69"/>
      <c r="L5" s="69" t="s">
        <v>79</v>
      </c>
      <c r="M5" s="70" t="s">
        <v>80</v>
      </c>
      <c r="N5" s="67">
        <v>3532571424</v>
      </c>
    </row>
    <row r="6" spans="1:14" ht="27" customHeight="1" thickTop="1" thickBot="1" x14ac:dyDescent="0.5">
      <c r="A6" s="22"/>
      <c r="B6" s="66" t="s">
        <v>89</v>
      </c>
      <c r="C6" s="66">
        <v>144</v>
      </c>
      <c r="D6" s="66" t="s">
        <v>74</v>
      </c>
      <c r="E6" s="71">
        <v>144</v>
      </c>
      <c r="F6" s="68" t="s">
        <v>75</v>
      </c>
      <c r="G6" s="67" t="s">
        <v>76</v>
      </c>
      <c r="H6" s="67" t="s">
        <v>77</v>
      </c>
      <c r="I6" s="68" t="s">
        <v>78</v>
      </c>
      <c r="J6" s="81" t="s">
        <v>91</v>
      </c>
      <c r="K6" s="72"/>
      <c r="L6" s="69" t="s">
        <v>79</v>
      </c>
      <c r="M6" s="70" t="s">
        <v>80</v>
      </c>
      <c r="N6" s="67">
        <v>3532571424</v>
      </c>
    </row>
    <row r="7" spans="1:14" ht="27" customHeight="1" thickTop="1" thickBot="1" x14ac:dyDescent="0.5">
      <c r="A7" s="22"/>
      <c r="B7" s="66" t="s">
        <v>89</v>
      </c>
      <c r="C7" s="66">
        <v>144</v>
      </c>
      <c r="D7" s="66" t="s">
        <v>74</v>
      </c>
      <c r="E7" s="67">
        <v>144</v>
      </c>
      <c r="F7" s="68" t="s">
        <v>75</v>
      </c>
      <c r="G7" s="67" t="s">
        <v>76</v>
      </c>
      <c r="H7" s="67" t="s">
        <v>77</v>
      </c>
      <c r="I7" s="68" t="s">
        <v>78</v>
      </c>
      <c r="J7" s="80" t="s">
        <v>92</v>
      </c>
      <c r="K7" s="72"/>
      <c r="L7" s="69" t="s">
        <v>79</v>
      </c>
      <c r="M7" s="70" t="s">
        <v>80</v>
      </c>
      <c r="N7" s="67">
        <v>3532571424</v>
      </c>
    </row>
    <row r="8" spans="1:14" ht="27" customHeight="1" thickTop="1" thickBot="1" x14ac:dyDescent="0.5">
      <c r="A8" s="22"/>
      <c r="B8" s="66" t="s">
        <v>89</v>
      </c>
      <c r="C8" s="66">
        <v>144</v>
      </c>
      <c r="D8" s="66" t="s">
        <v>74</v>
      </c>
      <c r="E8" s="71">
        <v>144</v>
      </c>
      <c r="F8" s="68" t="s">
        <v>75</v>
      </c>
      <c r="G8" s="67" t="s">
        <v>76</v>
      </c>
      <c r="H8" s="67" t="s">
        <v>77</v>
      </c>
      <c r="I8" s="68" t="s">
        <v>78</v>
      </c>
      <c r="J8" s="80" t="s">
        <v>93</v>
      </c>
      <c r="K8" s="72"/>
      <c r="L8" s="69" t="s">
        <v>79</v>
      </c>
      <c r="M8" s="70" t="s">
        <v>80</v>
      </c>
      <c r="N8" s="67">
        <v>3532571424</v>
      </c>
    </row>
    <row r="9" spans="1:14" ht="27" customHeight="1" thickTop="1" thickBot="1" x14ac:dyDescent="0.5">
      <c r="A9" s="22"/>
      <c r="B9" s="66" t="s">
        <v>89</v>
      </c>
      <c r="C9" s="66">
        <v>144</v>
      </c>
      <c r="D9" s="66" t="s">
        <v>74</v>
      </c>
      <c r="E9" s="67">
        <v>144</v>
      </c>
      <c r="F9" s="68" t="s">
        <v>75</v>
      </c>
      <c r="G9" s="67" t="s">
        <v>76</v>
      </c>
      <c r="H9" s="67" t="s">
        <v>77</v>
      </c>
      <c r="I9" s="68" t="s">
        <v>78</v>
      </c>
      <c r="J9" s="80" t="s">
        <v>94</v>
      </c>
      <c r="K9" s="72"/>
      <c r="L9" s="69" t="s">
        <v>79</v>
      </c>
      <c r="M9" s="70" t="s">
        <v>80</v>
      </c>
      <c r="N9" s="67">
        <v>3532571424</v>
      </c>
    </row>
    <row r="10" spans="1:14" ht="27" customHeight="1" thickTop="1" thickBot="1" x14ac:dyDescent="0.5">
      <c r="A10" s="22"/>
      <c r="B10" s="66" t="s">
        <v>89</v>
      </c>
      <c r="C10" s="66">
        <v>144</v>
      </c>
      <c r="D10" s="66" t="s">
        <v>74</v>
      </c>
      <c r="E10" s="71">
        <v>144</v>
      </c>
      <c r="F10" s="68" t="s">
        <v>75</v>
      </c>
      <c r="G10" s="67" t="s">
        <v>76</v>
      </c>
      <c r="H10" s="67" t="s">
        <v>77</v>
      </c>
      <c r="I10" s="68" t="s">
        <v>78</v>
      </c>
      <c r="J10" s="80" t="s">
        <v>95</v>
      </c>
      <c r="K10" s="72"/>
      <c r="L10" s="69" t="s">
        <v>79</v>
      </c>
      <c r="M10" s="70" t="s">
        <v>80</v>
      </c>
      <c r="N10" s="67">
        <v>3532571424</v>
      </c>
    </row>
    <row r="11" spans="1:14" ht="27" customHeight="1" thickTop="1" thickBot="1" x14ac:dyDescent="0.5">
      <c r="A11" s="22"/>
      <c r="B11" s="66" t="s">
        <v>89</v>
      </c>
      <c r="C11" s="66">
        <v>144</v>
      </c>
      <c r="D11" s="66" t="s">
        <v>74</v>
      </c>
      <c r="E11" s="67">
        <v>144</v>
      </c>
      <c r="F11" s="68" t="s">
        <v>75</v>
      </c>
      <c r="G11" s="67" t="s">
        <v>76</v>
      </c>
      <c r="H11" s="67" t="s">
        <v>77</v>
      </c>
      <c r="I11" s="68" t="s">
        <v>78</v>
      </c>
      <c r="J11" s="80" t="s">
        <v>96</v>
      </c>
      <c r="K11" s="72"/>
      <c r="L11" s="69" t="s">
        <v>79</v>
      </c>
      <c r="M11" s="70" t="s">
        <v>80</v>
      </c>
      <c r="N11" s="67">
        <v>3532571424</v>
      </c>
    </row>
    <row r="12" spans="1:14" ht="27" customHeight="1" thickTop="1" thickBot="1" x14ac:dyDescent="0.5">
      <c r="A12" s="22"/>
      <c r="B12" s="66" t="s">
        <v>89</v>
      </c>
      <c r="C12" s="66">
        <v>144</v>
      </c>
      <c r="D12" s="66" t="s">
        <v>74</v>
      </c>
      <c r="E12" s="71">
        <v>144</v>
      </c>
      <c r="F12" s="68" t="s">
        <v>75</v>
      </c>
      <c r="G12" s="67" t="s">
        <v>76</v>
      </c>
      <c r="H12" s="67" t="s">
        <v>77</v>
      </c>
      <c r="I12" s="68" t="s">
        <v>78</v>
      </c>
      <c r="J12" s="80" t="s">
        <v>97</v>
      </c>
      <c r="K12" s="72"/>
      <c r="L12" s="69" t="s">
        <v>79</v>
      </c>
      <c r="M12" s="70" t="s">
        <v>80</v>
      </c>
      <c r="N12" s="67">
        <v>3532571424</v>
      </c>
    </row>
    <row r="13" spans="1:14" ht="27" customHeight="1" thickTop="1" thickBot="1" x14ac:dyDescent="0.5">
      <c r="A13" s="22"/>
      <c r="B13" s="66" t="s">
        <v>89</v>
      </c>
      <c r="C13" s="66">
        <v>144</v>
      </c>
      <c r="D13" s="66" t="s">
        <v>74</v>
      </c>
      <c r="E13" s="67">
        <v>144</v>
      </c>
      <c r="F13" s="68" t="s">
        <v>75</v>
      </c>
      <c r="G13" s="67" t="s">
        <v>76</v>
      </c>
      <c r="H13" s="67" t="s">
        <v>77</v>
      </c>
      <c r="I13" s="68" t="s">
        <v>78</v>
      </c>
      <c r="J13" s="80" t="s">
        <v>98</v>
      </c>
      <c r="K13" s="72"/>
      <c r="L13" s="69" t="s">
        <v>79</v>
      </c>
      <c r="M13" s="70" t="s">
        <v>80</v>
      </c>
      <c r="N13" s="67">
        <v>3532571424</v>
      </c>
    </row>
    <row r="14" spans="1:14" ht="27" customHeight="1" thickTop="1" thickBot="1" x14ac:dyDescent="0.5">
      <c r="A14" s="22"/>
      <c r="B14" s="66" t="s">
        <v>89</v>
      </c>
      <c r="C14" s="66">
        <v>144</v>
      </c>
      <c r="D14" s="66" t="s">
        <v>74</v>
      </c>
      <c r="E14" s="71">
        <v>144</v>
      </c>
      <c r="F14" s="68" t="s">
        <v>75</v>
      </c>
      <c r="G14" s="67" t="s">
        <v>76</v>
      </c>
      <c r="H14" s="67" t="s">
        <v>77</v>
      </c>
      <c r="I14" s="68" t="s">
        <v>78</v>
      </c>
      <c r="J14" s="80" t="s">
        <v>99</v>
      </c>
      <c r="K14" s="72"/>
      <c r="L14" s="69" t="s">
        <v>79</v>
      </c>
      <c r="M14" s="70" t="s">
        <v>80</v>
      </c>
      <c r="N14" s="67">
        <v>3532571424</v>
      </c>
    </row>
    <row r="15" spans="1:14" ht="27" customHeight="1" thickTop="1" thickBot="1" x14ac:dyDescent="0.5">
      <c r="A15" s="22"/>
      <c r="B15" s="66" t="s">
        <v>89</v>
      </c>
      <c r="C15" s="66">
        <v>144</v>
      </c>
      <c r="D15" s="66" t="s">
        <v>74</v>
      </c>
      <c r="E15" s="67">
        <v>144</v>
      </c>
      <c r="F15" s="68" t="s">
        <v>75</v>
      </c>
      <c r="G15" s="67" t="s">
        <v>76</v>
      </c>
      <c r="H15" s="67" t="s">
        <v>77</v>
      </c>
      <c r="I15" s="68" t="s">
        <v>78</v>
      </c>
      <c r="J15" s="80" t="s">
        <v>100</v>
      </c>
      <c r="K15" s="72"/>
      <c r="L15" s="69" t="s">
        <v>79</v>
      </c>
      <c r="M15" s="70" t="s">
        <v>80</v>
      </c>
      <c r="N15" s="67">
        <v>3532571424</v>
      </c>
    </row>
    <row r="16" spans="1:14" ht="27" customHeight="1" thickTop="1" thickBot="1" x14ac:dyDescent="0.5">
      <c r="A16" s="22"/>
      <c r="B16" s="66" t="s">
        <v>89</v>
      </c>
      <c r="C16" s="66">
        <v>144</v>
      </c>
      <c r="D16" s="66" t="s">
        <v>74</v>
      </c>
      <c r="E16" s="71">
        <v>144</v>
      </c>
      <c r="F16" s="68" t="s">
        <v>75</v>
      </c>
      <c r="G16" s="67" t="s">
        <v>76</v>
      </c>
      <c r="H16" s="67" t="s">
        <v>77</v>
      </c>
      <c r="I16" s="68" t="s">
        <v>78</v>
      </c>
      <c r="J16" s="80" t="s">
        <v>101</v>
      </c>
      <c r="K16" s="72"/>
      <c r="L16" s="69" t="s">
        <v>79</v>
      </c>
      <c r="M16" s="70" t="s">
        <v>80</v>
      </c>
      <c r="N16" s="67">
        <v>3532571424</v>
      </c>
    </row>
    <row r="17" spans="1:14" ht="27" customHeight="1" thickTop="1" thickBot="1" x14ac:dyDescent="0.5">
      <c r="A17" s="22"/>
      <c r="B17" s="66" t="s">
        <v>89</v>
      </c>
      <c r="C17" s="66">
        <v>144</v>
      </c>
      <c r="D17" s="66" t="s">
        <v>74</v>
      </c>
      <c r="E17" s="67">
        <v>144</v>
      </c>
      <c r="F17" s="68" t="s">
        <v>75</v>
      </c>
      <c r="G17" s="67" t="s">
        <v>76</v>
      </c>
      <c r="H17" s="67" t="s">
        <v>77</v>
      </c>
      <c r="I17" s="68" t="s">
        <v>78</v>
      </c>
      <c r="J17" s="82" t="s">
        <v>102</v>
      </c>
      <c r="K17" s="72"/>
      <c r="L17" s="69" t="s">
        <v>79</v>
      </c>
      <c r="M17" s="70" t="s">
        <v>80</v>
      </c>
      <c r="N17" s="67">
        <v>3532571424</v>
      </c>
    </row>
    <row r="18" spans="1:14" ht="27" customHeight="1" thickTop="1" thickBot="1" x14ac:dyDescent="0.5">
      <c r="A18" s="22"/>
      <c r="B18" s="66" t="s">
        <v>89</v>
      </c>
      <c r="C18" s="66">
        <v>144</v>
      </c>
      <c r="D18" s="66" t="s">
        <v>74</v>
      </c>
      <c r="E18" s="71">
        <v>144</v>
      </c>
      <c r="F18" s="68" t="s">
        <v>75</v>
      </c>
      <c r="G18" s="67" t="s">
        <v>76</v>
      </c>
      <c r="H18" s="67" t="s">
        <v>77</v>
      </c>
      <c r="I18" s="68" t="s">
        <v>78</v>
      </c>
      <c r="J18" s="80" t="s">
        <v>103</v>
      </c>
      <c r="K18" s="72"/>
      <c r="L18" s="69" t="s">
        <v>79</v>
      </c>
      <c r="M18" s="70" t="s">
        <v>80</v>
      </c>
      <c r="N18" s="67">
        <v>3532571424</v>
      </c>
    </row>
    <row r="19" spans="1:14" ht="27" customHeight="1" thickTop="1" thickBot="1" x14ac:dyDescent="0.5">
      <c r="A19" s="22"/>
      <c r="B19" s="66" t="s">
        <v>89</v>
      </c>
      <c r="C19" s="66">
        <v>144</v>
      </c>
      <c r="D19" s="66" t="s">
        <v>74</v>
      </c>
      <c r="E19" s="67">
        <v>144</v>
      </c>
      <c r="F19" s="68" t="s">
        <v>75</v>
      </c>
      <c r="G19" s="67" t="s">
        <v>76</v>
      </c>
      <c r="H19" s="67" t="s">
        <v>77</v>
      </c>
      <c r="I19" s="68" t="s">
        <v>78</v>
      </c>
      <c r="J19" s="80" t="s">
        <v>107</v>
      </c>
      <c r="K19" s="72"/>
      <c r="L19" s="69" t="s">
        <v>79</v>
      </c>
      <c r="M19" s="70" t="s">
        <v>80</v>
      </c>
      <c r="N19" s="67">
        <v>3532571424</v>
      </c>
    </row>
    <row r="20" spans="1:14" ht="27" customHeight="1" thickTop="1" thickBot="1" x14ac:dyDescent="0.5">
      <c r="A20" s="22"/>
      <c r="B20" s="66" t="s">
        <v>89</v>
      </c>
      <c r="C20" s="66">
        <v>144</v>
      </c>
      <c r="D20" s="66" t="s">
        <v>74</v>
      </c>
      <c r="E20" s="71">
        <v>144</v>
      </c>
      <c r="F20" s="68" t="s">
        <v>75</v>
      </c>
      <c r="G20" s="67" t="s">
        <v>76</v>
      </c>
      <c r="H20" s="67" t="s">
        <v>77</v>
      </c>
      <c r="I20" s="68" t="s">
        <v>78</v>
      </c>
      <c r="J20" s="80" t="s">
        <v>108</v>
      </c>
      <c r="K20" s="72"/>
      <c r="L20" s="69" t="s">
        <v>79</v>
      </c>
      <c r="M20" s="70" t="s">
        <v>80</v>
      </c>
      <c r="N20" s="67">
        <v>3532571424</v>
      </c>
    </row>
    <row r="21" spans="1:14" ht="27" customHeight="1" thickTop="1" thickBot="1" x14ac:dyDescent="0.5">
      <c r="A21" s="22"/>
      <c r="B21" s="66" t="s">
        <v>89</v>
      </c>
      <c r="C21" s="66">
        <v>144</v>
      </c>
      <c r="D21" s="66" t="s">
        <v>74</v>
      </c>
      <c r="E21" s="67">
        <v>144</v>
      </c>
      <c r="F21" s="68" t="s">
        <v>75</v>
      </c>
      <c r="G21" s="67" t="s">
        <v>76</v>
      </c>
      <c r="H21" s="67" t="s">
        <v>77</v>
      </c>
      <c r="I21" s="68" t="s">
        <v>78</v>
      </c>
      <c r="J21" s="81" t="s">
        <v>104</v>
      </c>
      <c r="K21" s="72"/>
      <c r="L21" s="69" t="s">
        <v>79</v>
      </c>
      <c r="M21" s="70" t="s">
        <v>80</v>
      </c>
      <c r="N21" s="67">
        <v>3532571424</v>
      </c>
    </row>
    <row r="22" spans="1:14" ht="27" customHeight="1" thickTop="1" thickBot="1" x14ac:dyDescent="0.5">
      <c r="A22" s="22"/>
      <c r="B22" s="66" t="s">
        <v>89</v>
      </c>
      <c r="C22" s="66">
        <v>144</v>
      </c>
      <c r="D22" s="66" t="s">
        <v>74</v>
      </c>
      <c r="E22" s="71">
        <v>144</v>
      </c>
      <c r="F22" s="68" t="s">
        <v>75</v>
      </c>
      <c r="G22" s="67" t="s">
        <v>76</v>
      </c>
      <c r="H22" s="67" t="s">
        <v>77</v>
      </c>
      <c r="I22" s="68" t="s">
        <v>78</v>
      </c>
      <c r="J22" s="80" t="s">
        <v>105</v>
      </c>
      <c r="K22" s="72"/>
      <c r="L22" s="69" t="s">
        <v>79</v>
      </c>
      <c r="M22" s="70" t="s">
        <v>80</v>
      </c>
      <c r="N22" s="67">
        <v>3532571424</v>
      </c>
    </row>
    <row r="23" spans="1:14" ht="27" customHeight="1" thickTop="1" thickBot="1" x14ac:dyDescent="0.5">
      <c r="A23" s="22"/>
      <c r="B23" s="66" t="s">
        <v>89</v>
      </c>
      <c r="C23" s="66">
        <v>144</v>
      </c>
      <c r="D23" s="66" t="s">
        <v>74</v>
      </c>
      <c r="E23" s="67">
        <v>144</v>
      </c>
      <c r="F23" s="68" t="s">
        <v>75</v>
      </c>
      <c r="G23" s="67" t="s">
        <v>76</v>
      </c>
      <c r="H23" s="67" t="s">
        <v>77</v>
      </c>
      <c r="I23" s="68" t="s">
        <v>78</v>
      </c>
      <c r="J23" s="80" t="s">
        <v>106</v>
      </c>
      <c r="K23" s="72"/>
      <c r="L23" s="69" t="s">
        <v>79</v>
      </c>
      <c r="M23" s="70" t="s">
        <v>80</v>
      </c>
      <c r="N23" s="67">
        <v>3532571424</v>
      </c>
    </row>
    <row r="24" spans="1:14" ht="27" customHeight="1" thickTop="1" thickBot="1" x14ac:dyDescent="0.5">
      <c r="A24" s="22"/>
      <c r="B24" s="66" t="s">
        <v>89</v>
      </c>
      <c r="C24" s="66">
        <v>144</v>
      </c>
      <c r="D24" s="66" t="s">
        <v>74</v>
      </c>
      <c r="E24" s="71">
        <v>144</v>
      </c>
      <c r="F24" s="68" t="s">
        <v>75</v>
      </c>
      <c r="G24" s="67" t="s">
        <v>76</v>
      </c>
      <c r="H24" s="67" t="s">
        <v>77</v>
      </c>
      <c r="I24" s="68" t="s">
        <v>78</v>
      </c>
      <c r="J24" s="80" t="s">
        <v>109</v>
      </c>
      <c r="K24" s="72"/>
      <c r="L24" s="69" t="s">
        <v>79</v>
      </c>
      <c r="M24" s="70" t="s">
        <v>80</v>
      </c>
      <c r="N24" s="67">
        <v>3532571424</v>
      </c>
    </row>
    <row r="25" spans="1:14" ht="27" customHeight="1" thickTop="1" thickBot="1" x14ac:dyDescent="0.5">
      <c r="A25" s="22"/>
      <c r="B25" s="66" t="s">
        <v>89</v>
      </c>
      <c r="C25" s="66">
        <v>144</v>
      </c>
      <c r="D25" s="66" t="s">
        <v>74</v>
      </c>
      <c r="E25" s="67">
        <v>144</v>
      </c>
      <c r="F25" s="68" t="s">
        <v>75</v>
      </c>
      <c r="G25" s="67" t="s">
        <v>76</v>
      </c>
      <c r="H25" s="67" t="s">
        <v>77</v>
      </c>
      <c r="I25" s="68" t="s">
        <v>78</v>
      </c>
      <c r="J25" s="80"/>
      <c r="K25" s="72"/>
      <c r="L25" s="69" t="s">
        <v>79</v>
      </c>
      <c r="M25" s="70" t="s">
        <v>80</v>
      </c>
      <c r="N25" s="67">
        <v>3532571424</v>
      </c>
    </row>
    <row r="26" spans="1:14" ht="15.75" customHeight="1" thickTop="1" thickBot="1" x14ac:dyDescent="0.5">
      <c r="A26" s="22"/>
      <c r="B26" s="66" t="s">
        <v>89</v>
      </c>
      <c r="C26" s="66">
        <v>144</v>
      </c>
      <c r="D26" s="66" t="s">
        <v>74</v>
      </c>
      <c r="E26" s="71">
        <v>144</v>
      </c>
      <c r="F26" s="68" t="s">
        <v>75</v>
      </c>
      <c r="G26" s="67" t="s">
        <v>76</v>
      </c>
      <c r="H26" s="67" t="s">
        <v>77</v>
      </c>
      <c r="I26" s="68" t="s">
        <v>78</v>
      </c>
      <c r="J26" s="80"/>
      <c r="K26" s="72"/>
      <c r="L26" s="69" t="s">
        <v>79</v>
      </c>
      <c r="M26" s="70" t="s">
        <v>80</v>
      </c>
      <c r="N26" s="67">
        <v>3532571424</v>
      </c>
    </row>
    <row r="27" spans="1:14" ht="20.25" thickTop="1" thickBot="1" x14ac:dyDescent="0.5">
      <c r="A27" s="22"/>
      <c r="J27" s="78"/>
    </row>
    <row r="28" spans="1:14" ht="15.75" thickTop="1" x14ac:dyDescent="0.25"/>
    <row r="30" spans="1:14" ht="21" x14ac:dyDescent="0.35">
      <c r="C30" s="3" t="s">
        <v>81</v>
      </c>
      <c r="D30" s="3"/>
      <c r="E30" s="3"/>
      <c r="F30" s="8"/>
      <c r="G30" s="8"/>
    </row>
    <row r="31" spans="1:14" ht="15.75" thickBot="1" x14ac:dyDescent="0.3"/>
    <row r="32" spans="1:14" ht="55.5" customHeight="1" thickTop="1" thickBot="1" x14ac:dyDescent="0.3">
      <c r="B32" s="62" t="s">
        <v>60</v>
      </c>
      <c r="C32" s="63" t="s">
        <v>65</v>
      </c>
      <c r="D32" s="63" t="s">
        <v>66</v>
      </c>
      <c r="E32" s="63" t="s">
        <v>67</v>
      </c>
    </row>
    <row r="33" spans="1:5" ht="34.5" customHeight="1" thickTop="1" thickBot="1" x14ac:dyDescent="0.35">
      <c r="A33" s="57"/>
      <c r="B33" s="58" t="s">
        <v>61</v>
      </c>
      <c r="C33" s="74">
        <v>0</v>
      </c>
      <c r="D33" s="74">
        <v>50000000000</v>
      </c>
      <c r="E33" s="73">
        <f>C33+D33</f>
        <v>50000000000</v>
      </c>
    </row>
    <row r="34" spans="1:5" ht="43.5" customHeight="1" thickTop="1" thickBot="1" x14ac:dyDescent="0.35">
      <c r="B34" s="64" t="s">
        <v>62</v>
      </c>
      <c r="C34" s="75">
        <v>80000000</v>
      </c>
      <c r="D34" s="75">
        <v>0</v>
      </c>
      <c r="E34" s="73">
        <f t="shared" ref="E34:E36" si="0">C34+D34</f>
        <v>80000000</v>
      </c>
    </row>
    <row r="35" spans="1:5" ht="38.25" customHeight="1" thickTop="1" thickBot="1" x14ac:dyDescent="0.35">
      <c r="B35" s="65" t="s">
        <v>63</v>
      </c>
      <c r="C35" s="76">
        <v>0</v>
      </c>
      <c r="D35" s="76">
        <v>0</v>
      </c>
      <c r="E35" s="73">
        <f t="shared" si="0"/>
        <v>0</v>
      </c>
    </row>
    <row r="36" spans="1:5" ht="36" customHeight="1" thickTop="1" thickBot="1" x14ac:dyDescent="0.35">
      <c r="B36" s="58" t="s">
        <v>64</v>
      </c>
      <c r="C36" s="74">
        <f>C33+C34+C35</f>
        <v>80000000</v>
      </c>
      <c r="D36" s="74">
        <f>D33+D34+D35</f>
        <v>50000000000</v>
      </c>
      <c r="E36" s="73">
        <f t="shared" si="0"/>
        <v>50080000000</v>
      </c>
    </row>
    <row r="37" spans="1:5" ht="16.5" thickTop="1" thickBot="1" x14ac:dyDescent="0.3"/>
    <row r="38" spans="1:5" ht="67.5" customHeight="1" thickTop="1" thickBot="1" x14ac:dyDescent="0.35">
      <c r="B38" s="64" t="s">
        <v>68</v>
      </c>
      <c r="D38" s="65" t="s">
        <v>69</v>
      </c>
    </row>
    <row r="39" spans="1:5" ht="15.75" thickTop="1" x14ac:dyDescent="0.25"/>
  </sheetData>
  <mergeCells count="7">
    <mergeCell ref="A3:A4"/>
    <mergeCell ref="L3:L4"/>
    <mergeCell ref="M3:M4"/>
    <mergeCell ref="N3:N4"/>
    <mergeCell ref="D3:D4"/>
    <mergeCell ref="C3:C4"/>
    <mergeCell ref="B3:B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جوشکاری  فرم شماره 3  </vt:lpstr>
      <vt:lpstr>فرم شماره جوشکاری  1</vt:lpstr>
      <vt:lpstr>جوشکار فرم 2</vt:lpstr>
      <vt:lpstr>فرم شماره ماشین آلات  1</vt:lpstr>
      <vt:lpstr>ماشین آلات  فرم 2 </vt:lpstr>
      <vt:lpstr>ماشین آلات فرم شماره 3 </vt:lpstr>
      <vt:lpstr>Sheet2</vt:lpstr>
    </vt:vector>
  </TitlesOfParts>
  <Company>Novin Pendar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Alireza Shahbazi</dc:creator>
  <cp:lastModifiedBy>User</cp:lastModifiedBy>
  <dcterms:created xsi:type="dcterms:W3CDTF">2023-01-24T05:17:30Z</dcterms:created>
  <dcterms:modified xsi:type="dcterms:W3CDTF">2023-02-06T09:18:37Z</dcterms:modified>
</cp:coreProperties>
</file>